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" windowWidth="11232" windowHeight="9144" tabRatio="420"/>
  </bookViews>
  <sheets>
    <sheet name="Annual Report" sheetId="1" r:id="rId1"/>
    <sheet name="Master" sheetId="5088" r:id="rId2"/>
    <sheet name="All reg" sheetId="46188" r:id="rId3"/>
    <sheet name="Major BB by district" sheetId="5084" r:id="rId4"/>
    <sheet name="IBM Young Pl by district" sheetId="46189" r:id="rId5"/>
  </sheets>
  <definedNames>
    <definedName name="Data_Sort" localSheetId="4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4" hidden="1">{"'All'!$A$1:$H$54"}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Report'!$A$1:$J$97</definedName>
    <definedName name="_xlnm.Print_Area" localSheetId="1">Master!$A$1:$JX$97</definedName>
    <definedName name="_xlnm.Print_Titles" localSheetId="1">Master!$A:$A</definedName>
    <definedName name="sssss" hidden="1">{"'All'!$A$1:$H$54"}</definedName>
    <definedName name="sum_data" localSheetId="4">#REF!</definedName>
    <definedName name="sum_data">#REF!</definedName>
  </definedNames>
  <calcPr calcId="145621"/>
</workbook>
</file>

<file path=xl/calcChain.xml><?xml version="1.0" encoding="utf-8"?>
<calcChain xmlns="http://schemas.openxmlformats.org/spreadsheetml/2006/main">
  <c r="DF7" i="46189" l="1"/>
  <c r="JU2" i="5088" l="1"/>
  <c r="JT2" i="5088"/>
  <c r="JS2" i="5088"/>
  <c r="B97" i="1" l="1"/>
  <c r="E97" i="1"/>
  <c r="F97" i="1"/>
  <c r="FR97" i="5088"/>
  <c r="FL97" i="5088"/>
  <c r="FH97" i="5088"/>
  <c r="FI97" i="5088"/>
  <c r="FJ97" i="5088"/>
  <c r="FK97" i="5088"/>
  <c r="FG97" i="5088"/>
  <c r="FI95" i="5088"/>
  <c r="J93" i="1"/>
  <c r="J63" i="1"/>
  <c r="FP3" i="5088" l="1"/>
  <c r="DO95" i="5088" l="1"/>
  <c r="DO93" i="5088"/>
  <c r="DO92" i="5088"/>
  <c r="DO91" i="5088"/>
  <c r="DO90" i="5088"/>
  <c r="DO89" i="5088"/>
  <c r="DO88" i="5088"/>
  <c r="DO85" i="5088"/>
  <c r="DO67" i="5088"/>
  <c r="DO68" i="5088"/>
  <c r="DO69" i="5088"/>
  <c r="DO70" i="5088"/>
  <c r="DO71" i="5088"/>
  <c r="DO72" i="5088"/>
  <c r="DO73" i="5088"/>
  <c r="DO74" i="5088"/>
  <c r="DO75" i="5088"/>
  <c r="DO76" i="5088"/>
  <c r="DO77" i="5088"/>
  <c r="DO78" i="5088"/>
  <c r="DO79" i="5088"/>
  <c r="DO80" i="5088"/>
  <c r="DO81" i="5088"/>
  <c r="DO82" i="5088"/>
  <c r="DO83" i="5088"/>
  <c r="DO84" i="5088"/>
  <c r="DO66" i="5088"/>
  <c r="DO63" i="5088"/>
  <c r="DO45" i="5088"/>
  <c r="DO49" i="5088"/>
  <c r="DO50" i="5088"/>
  <c r="DO51" i="5088"/>
  <c r="DO52" i="5088"/>
  <c r="DO53" i="5088"/>
  <c r="DO54" i="5088"/>
  <c r="DO55" i="5088"/>
  <c r="DO56" i="5088"/>
  <c r="DO57" i="5088"/>
  <c r="DO58" i="5088"/>
  <c r="DO59" i="5088"/>
  <c r="DO60" i="5088"/>
  <c r="DO61" i="5088"/>
  <c r="DO62" i="5088"/>
  <c r="DO48" i="5088"/>
  <c r="DO22" i="5088"/>
  <c r="DO23" i="5088"/>
  <c r="DO24" i="5088"/>
  <c r="DO25" i="5088"/>
  <c r="DO26" i="5088"/>
  <c r="DO27" i="5088"/>
  <c r="DO28" i="5088"/>
  <c r="DO29" i="5088"/>
  <c r="DO30" i="5088"/>
  <c r="DO31" i="5088"/>
  <c r="DO32" i="5088"/>
  <c r="DO33" i="5088"/>
  <c r="DO34" i="5088"/>
  <c r="DO35" i="5088"/>
  <c r="DO36" i="5088"/>
  <c r="DO37" i="5088"/>
  <c r="DO38" i="5088"/>
  <c r="DO39" i="5088"/>
  <c r="DO40" i="5088"/>
  <c r="DO41" i="5088"/>
  <c r="DO42" i="5088"/>
  <c r="DO43" i="5088"/>
  <c r="DO44" i="5088"/>
  <c r="DO21" i="5088"/>
  <c r="JX7" i="5088"/>
  <c r="JX8" i="5088"/>
  <c r="JX10" i="5088"/>
  <c r="JX11" i="5088"/>
  <c r="JX12" i="5088"/>
  <c r="JX13" i="5088"/>
  <c r="JX14" i="5088"/>
  <c r="JX15" i="5088"/>
  <c r="JX16" i="5088"/>
  <c r="JX17" i="5088"/>
  <c r="JV21" i="5088"/>
  <c r="BC89" i="5088" l="1"/>
  <c r="BC90" i="5088"/>
  <c r="BC91" i="5088"/>
  <c r="BC92" i="5088"/>
  <c r="JF6" i="46189"/>
  <c r="II6" i="46189"/>
  <c r="IJ6" i="46189"/>
  <c r="IK6" i="46189"/>
  <c r="IL6" i="46189"/>
  <c r="IH6" i="46189"/>
  <c r="HU8" i="46189"/>
  <c r="HT8" i="46189"/>
  <c r="HT7" i="46189" s="1"/>
  <c r="HS8" i="46189"/>
  <c r="HS7" i="46189" s="1"/>
  <c r="HR8" i="46189"/>
  <c r="HR7" i="46189" s="1"/>
  <c r="HQ8" i="46189"/>
  <c r="HQ7" i="46189" s="1"/>
  <c r="HP8" i="46189"/>
  <c r="HP7" i="46189" s="1"/>
  <c r="HU6" i="46189"/>
  <c r="HX10" i="5084"/>
  <c r="HZ9" i="5084"/>
  <c r="HY9" i="5084"/>
  <c r="HX9" i="5084"/>
  <c r="HW9" i="5084"/>
  <c r="HV9" i="5084"/>
  <c r="HU9" i="5084"/>
  <c r="HZ8" i="5084"/>
  <c r="HY8" i="5084"/>
  <c r="HX8" i="5084"/>
  <c r="HW8" i="5084"/>
  <c r="HV8" i="5084"/>
  <c r="HU8" i="5084"/>
  <c r="HZ7" i="5084"/>
  <c r="HY7" i="5084"/>
  <c r="HX7" i="5084"/>
  <c r="HW7" i="5084"/>
  <c r="HV7" i="5084"/>
  <c r="HU7" i="5084"/>
  <c r="HZ6" i="5084"/>
  <c r="HZ10" i="5084" s="1"/>
  <c r="HY6" i="5084"/>
  <c r="HY10" i="5084" s="1"/>
  <c r="HX6" i="5084"/>
  <c r="HW6" i="5084"/>
  <c r="HW10" i="5084" s="1"/>
  <c r="HV6" i="5084"/>
  <c r="HV10" i="5084" s="1"/>
  <c r="HU6" i="5084"/>
  <c r="HU10" i="5084" s="1"/>
  <c r="IQ93" i="5088"/>
  <c r="IP93" i="5088"/>
  <c r="IO93" i="5088"/>
  <c r="IN93" i="5088"/>
  <c r="IM93" i="5088"/>
  <c r="IQ92" i="5088"/>
  <c r="IP92" i="5088"/>
  <c r="IO92" i="5088"/>
  <c r="IN92" i="5088"/>
  <c r="IM92" i="5088"/>
  <c r="IQ91" i="5088"/>
  <c r="IP91" i="5088"/>
  <c r="IO91" i="5088"/>
  <c r="IN91" i="5088"/>
  <c r="IM91" i="5088"/>
  <c r="IQ90" i="5088"/>
  <c r="IP90" i="5088"/>
  <c r="IO90" i="5088"/>
  <c r="IN90" i="5088"/>
  <c r="IM90" i="5088"/>
  <c r="IQ89" i="5088"/>
  <c r="IP89" i="5088"/>
  <c r="IO89" i="5088"/>
  <c r="IN89" i="5088"/>
  <c r="IM89" i="5088"/>
  <c r="IQ88" i="5088"/>
  <c r="IP88" i="5088"/>
  <c r="IO88" i="5088"/>
  <c r="IN88" i="5088"/>
  <c r="IM88" i="5088"/>
  <c r="IQ85" i="5088"/>
  <c r="IP85" i="5088"/>
  <c r="IN85" i="5088"/>
  <c r="IM85" i="5088"/>
  <c r="IQ84" i="5088"/>
  <c r="IP84" i="5088"/>
  <c r="IO84" i="5088"/>
  <c r="AU84" i="46188" s="1"/>
  <c r="IN84" i="5088"/>
  <c r="IM84" i="5088"/>
  <c r="IQ83" i="5088"/>
  <c r="AW83" i="46188" s="1"/>
  <c r="IP83" i="5088"/>
  <c r="AV83" i="46188" s="1"/>
  <c r="IO83" i="5088"/>
  <c r="IN83" i="5088"/>
  <c r="IM83" i="5088"/>
  <c r="IQ82" i="5088"/>
  <c r="AW82" i="46188" s="1"/>
  <c r="IP82" i="5088"/>
  <c r="IO82" i="5088"/>
  <c r="IN82" i="5088"/>
  <c r="AT82" i="46188" s="1"/>
  <c r="IM82" i="5088"/>
  <c r="AS82" i="46188" s="1"/>
  <c r="IQ81" i="5088"/>
  <c r="IP81" i="5088"/>
  <c r="IO81" i="5088"/>
  <c r="IN81" i="5088"/>
  <c r="AT81" i="46188" s="1"/>
  <c r="IM81" i="5088"/>
  <c r="IQ80" i="5088"/>
  <c r="IP80" i="5088"/>
  <c r="AV80" i="46188" s="1"/>
  <c r="IO80" i="5088"/>
  <c r="AU80" i="46188" s="1"/>
  <c r="IN80" i="5088"/>
  <c r="IM80" i="5088"/>
  <c r="IQ79" i="5088"/>
  <c r="IP79" i="5088"/>
  <c r="AV79" i="46188" s="1"/>
  <c r="IO79" i="5088"/>
  <c r="IN79" i="5088"/>
  <c r="IM79" i="5088"/>
  <c r="AS79" i="46188" s="1"/>
  <c r="IQ78" i="5088"/>
  <c r="AW78" i="46188" s="1"/>
  <c r="IP78" i="5088"/>
  <c r="IO78" i="5088"/>
  <c r="IN78" i="5088"/>
  <c r="IM78" i="5088"/>
  <c r="AS78" i="46188" s="1"/>
  <c r="IQ77" i="5088"/>
  <c r="IP77" i="5088"/>
  <c r="IO77" i="5088"/>
  <c r="AU77" i="46188" s="1"/>
  <c r="IN77" i="5088"/>
  <c r="AT77" i="46188" s="1"/>
  <c r="IM77" i="5088"/>
  <c r="IQ76" i="5088"/>
  <c r="IP76" i="5088"/>
  <c r="IO76" i="5088"/>
  <c r="IN76" i="5088"/>
  <c r="IM76" i="5088"/>
  <c r="IQ75" i="5088"/>
  <c r="IP75" i="5088"/>
  <c r="AV75" i="46188" s="1"/>
  <c r="IO75" i="5088"/>
  <c r="AU75" i="46188" s="1"/>
  <c r="IN75" i="5088"/>
  <c r="IM75" i="5088"/>
  <c r="IQ74" i="5088"/>
  <c r="AW74" i="46188" s="1"/>
  <c r="IP74" i="5088"/>
  <c r="IO74" i="5088"/>
  <c r="IN74" i="5088"/>
  <c r="AT74" i="46188" s="1"/>
  <c r="IM74" i="5088"/>
  <c r="AS74" i="46188" s="1"/>
  <c r="IQ73" i="5088"/>
  <c r="AW73" i="46188" s="1"/>
  <c r="IP73" i="5088"/>
  <c r="IO73" i="5088"/>
  <c r="IN73" i="5088"/>
  <c r="IM73" i="5088"/>
  <c r="IQ72" i="5088"/>
  <c r="IP72" i="5088"/>
  <c r="IO72" i="5088"/>
  <c r="AU72" i="46188" s="1"/>
  <c r="IN72" i="5088"/>
  <c r="AT72" i="46188" s="1"/>
  <c r="IM72" i="5088"/>
  <c r="IQ71" i="5088"/>
  <c r="IP71" i="5088"/>
  <c r="AV71" i="46188" s="1"/>
  <c r="IO71" i="5088"/>
  <c r="IN71" i="5088"/>
  <c r="IM71" i="5088"/>
  <c r="AS71" i="46188" s="1"/>
  <c r="IQ70" i="5088"/>
  <c r="AW70" i="46188" s="1"/>
  <c r="IP70" i="5088"/>
  <c r="AV70" i="46188" s="1"/>
  <c r="IO70" i="5088"/>
  <c r="IN70" i="5088"/>
  <c r="IM70" i="5088"/>
  <c r="IQ69" i="5088"/>
  <c r="IP69" i="5088"/>
  <c r="IO69" i="5088"/>
  <c r="IN69" i="5088"/>
  <c r="AT69" i="46188" s="1"/>
  <c r="IM69" i="5088"/>
  <c r="AS69" i="46188" s="1"/>
  <c r="IQ68" i="5088"/>
  <c r="IP68" i="5088"/>
  <c r="IO68" i="5088"/>
  <c r="IN68" i="5088"/>
  <c r="IM68" i="5088"/>
  <c r="IQ67" i="5088"/>
  <c r="AW67" i="46188" s="1"/>
  <c r="IP67" i="5088"/>
  <c r="AV67" i="46188" s="1"/>
  <c r="IO67" i="5088"/>
  <c r="AU67" i="46188" s="1"/>
  <c r="IN67" i="5088"/>
  <c r="IM67" i="5088"/>
  <c r="IQ66" i="5088"/>
  <c r="IP66" i="5088"/>
  <c r="IO66" i="5088"/>
  <c r="IN66" i="5088"/>
  <c r="IM66" i="5088"/>
  <c r="AS67" i="46188"/>
  <c r="AT67" i="46188"/>
  <c r="AU68" i="46188"/>
  <c r="AV68" i="46188"/>
  <c r="AW68" i="46188"/>
  <c r="AS70" i="46188"/>
  <c r="AU70" i="46188"/>
  <c r="AW71" i="46188"/>
  <c r="AS72" i="46188"/>
  <c r="AT73" i="46188"/>
  <c r="AU73" i="46188"/>
  <c r="AV73" i="46188"/>
  <c r="AS75" i="46188"/>
  <c r="AT75" i="46188"/>
  <c r="IQ63" i="5088"/>
  <c r="IO63" i="5088"/>
  <c r="IN63" i="5088"/>
  <c r="IM63" i="5088"/>
  <c r="IQ62" i="5088"/>
  <c r="IP62" i="5088"/>
  <c r="IO62" i="5088"/>
  <c r="IN62" i="5088"/>
  <c r="IM62" i="5088"/>
  <c r="IQ61" i="5088"/>
  <c r="IP61" i="5088"/>
  <c r="IO61" i="5088"/>
  <c r="IN61" i="5088"/>
  <c r="IM61" i="5088"/>
  <c r="IQ60" i="5088"/>
  <c r="IP60" i="5088"/>
  <c r="IO60" i="5088"/>
  <c r="IN60" i="5088"/>
  <c r="IM60" i="5088"/>
  <c r="IQ59" i="5088"/>
  <c r="IP59" i="5088"/>
  <c r="IO59" i="5088"/>
  <c r="IN59" i="5088"/>
  <c r="IM59" i="5088"/>
  <c r="IQ58" i="5088"/>
  <c r="IP58" i="5088"/>
  <c r="IO58" i="5088"/>
  <c r="IN58" i="5088"/>
  <c r="IM58" i="5088"/>
  <c r="IQ57" i="5088"/>
  <c r="IP57" i="5088"/>
  <c r="IO57" i="5088"/>
  <c r="IN57" i="5088"/>
  <c r="IM57" i="5088"/>
  <c r="IQ56" i="5088"/>
  <c r="IP56" i="5088"/>
  <c r="IO56" i="5088"/>
  <c r="IN56" i="5088"/>
  <c r="IM56" i="5088"/>
  <c r="IQ55" i="5088"/>
  <c r="IP55" i="5088"/>
  <c r="IO55" i="5088"/>
  <c r="IN55" i="5088"/>
  <c r="IM55" i="5088"/>
  <c r="IQ54" i="5088"/>
  <c r="IP54" i="5088"/>
  <c r="IO54" i="5088"/>
  <c r="IN54" i="5088"/>
  <c r="IM54" i="5088"/>
  <c r="IQ53" i="5088"/>
  <c r="IP53" i="5088"/>
  <c r="IO53" i="5088"/>
  <c r="IN53" i="5088"/>
  <c r="IM53" i="5088"/>
  <c r="IQ52" i="5088"/>
  <c r="IP52" i="5088"/>
  <c r="IO52" i="5088"/>
  <c r="IN52" i="5088"/>
  <c r="IM52" i="5088"/>
  <c r="IQ51" i="5088"/>
  <c r="IP51" i="5088"/>
  <c r="IO51" i="5088"/>
  <c r="IN51" i="5088"/>
  <c r="IM51" i="5088"/>
  <c r="IQ50" i="5088"/>
  <c r="IP50" i="5088"/>
  <c r="IO50" i="5088"/>
  <c r="IN50" i="5088"/>
  <c r="IM50" i="5088"/>
  <c r="IQ49" i="5088"/>
  <c r="IP49" i="5088"/>
  <c r="IO49" i="5088"/>
  <c r="IN49" i="5088"/>
  <c r="IM49" i="5088"/>
  <c r="IQ48" i="5088"/>
  <c r="IP48" i="5088"/>
  <c r="IO48" i="5088"/>
  <c r="IN48" i="5088"/>
  <c r="IM48" i="5088"/>
  <c r="IQ45" i="5088"/>
  <c r="IQ44" i="5088"/>
  <c r="IP44" i="5088"/>
  <c r="IO44" i="5088"/>
  <c r="IN44" i="5088"/>
  <c r="IM44" i="5088"/>
  <c r="AS44" i="46188" s="1"/>
  <c r="IQ43" i="5088"/>
  <c r="AW43" i="46188" s="1"/>
  <c r="IP43" i="5088"/>
  <c r="IO43" i="5088"/>
  <c r="AU43" i="46188" s="1"/>
  <c r="IN43" i="5088"/>
  <c r="IM43" i="5088"/>
  <c r="IQ42" i="5088"/>
  <c r="IP42" i="5088"/>
  <c r="AV42" i="46188" s="1"/>
  <c r="IO42" i="5088"/>
  <c r="AU42" i="46188" s="1"/>
  <c r="IN42" i="5088"/>
  <c r="IM42" i="5088"/>
  <c r="IQ41" i="5088"/>
  <c r="AW41" i="46188" s="1"/>
  <c r="IP41" i="5088"/>
  <c r="IO41" i="5088"/>
  <c r="IN41" i="5088"/>
  <c r="IM41" i="5088"/>
  <c r="AS41" i="46188" s="1"/>
  <c r="IQ40" i="5088"/>
  <c r="IP40" i="5088"/>
  <c r="IO40" i="5088"/>
  <c r="AU40" i="46188" s="1"/>
  <c r="IN40" i="5088"/>
  <c r="AT40" i="46188" s="1"/>
  <c r="IM40" i="5088"/>
  <c r="IQ39" i="5088"/>
  <c r="IP39" i="5088"/>
  <c r="IO39" i="5088"/>
  <c r="IN39" i="5088"/>
  <c r="IM39" i="5088"/>
  <c r="AS39" i="46188" s="1"/>
  <c r="IQ38" i="5088"/>
  <c r="AW38" i="46188" s="1"/>
  <c r="IP38" i="5088"/>
  <c r="AV38" i="46188" s="1"/>
  <c r="IO38" i="5088"/>
  <c r="IN38" i="5088"/>
  <c r="IM38" i="5088"/>
  <c r="IQ37" i="5088"/>
  <c r="IP37" i="5088"/>
  <c r="AV37" i="46188" s="1"/>
  <c r="IO37" i="5088"/>
  <c r="AU37" i="46188" s="1"/>
  <c r="IN37" i="5088"/>
  <c r="AT37" i="46188" s="1"/>
  <c r="IM37" i="5088"/>
  <c r="AS37" i="46188" s="1"/>
  <c r="IQ36" i="5088"/>
  <c r="IP36" i="5088"/>
  <c r="IO36" i="5088"/>
  <c r="IN36" i="5088"/>
  <c r="IM36" i="5088"/>
  <c r="AS36" i="46188" s="1"/>
  <c r="IQ35" i="5088"/>
  <c r="AW35" i="46188" s="1"/>
  <c r="IP35" i="5088"/>
  <c r="IO35" i="5088"/>
  <c r="AU35" i="46188" s="1"/>
  <c r="IN35" i="5088"/>
  <c r="IM35" i="5088"/>
  <c r="IQ34" i="5088"/>
  <c r="IP34" i="5088"/>
  <c r="AV34" i="46188" s="1"/>
  <c r="IO34" i="5088"/>
  <c r="IN34" i="5088"/>
  <c r="IM34" i="5088"/>
  <c r="AS34" i="46188" s="1"/>
  <c r="IQ33" i="5088"/>
  <c r="AW33" i="46188" s="1"/>
  <c r="IP33" i="5088"/>
  <c r="IO33" i="5088"/>
  <c r="IN33" i="5088"/>
  <c r="IM33" i="5088"/>
  <c r="IQ32" i="5088"/>
  <c r="IP32" i="5088"/>
  <c r="AV32" i="46188" s="1"/>
  <c r="IO32" i="5088"/>
  <c r="IN32" i="5088"/>
  <c r="IM32" i="5088"/>
  <c r="IQ31" i="5088"/>
  <c r="IP31" i="5088"/>
  <c r="IO31" i="5088"/>
  <c r="IN31" i="5088"/>
  <c r="IM31" i="5088"/>
  <c r="AS31" i="46188" s="1"/>
  <c r="IQ30" i="5088"/>
  <c r="IP30" i="5088"/>
  <c r="IO30" i="5088"/>
  <c r="IN30" i="5088"/>
  <c r="IM30" i="5088"/>
  <c r="IQ29" i="5088"/>
  <c r="IP29" i="5088"/>
  <c r="IO29" i="5088"/>
  <c r="IN29" i="5088"/>
  <c r="IM29" i="5088"/>
  <c r="IQ28" i="5088"/>
  <c r="IP28" i="5088"/>
  <c r="IO28" i="5088"/>
  <c r="IN28" i="5088"/>
  <c r="IM28" i="5088"/>
  <c r="IQ27" i="5088"/>
  <c r="IP27" i="5088"/>
  <c r="IO27" i="5088"/>
  <c r="IN27" i="5088"/>
  <c r="IM27" i="5088"/>
  <c r="IQ26" i="5088"/>
  <c r="IP26" i="5088"/>
  <c r="IO26" i="5088"/>
  <c r="IN26" i="5088"/>
  <c r="IM26" i="5088"/>
  <c r="IQ25" i="5088"/>
  <c r="IP25" i="5088"/>
  <c r="IO25" i="5088"/>
  <c r="IN25" i="5088"/>
  <c r="IM25" i="5088"/>
  <c r="IQ24" i="5088"/>
  <c r="IP24" i="5088"/>
  <c r="IO24" i="5088"/>
  <c r="IN24" i="5088"/>
  <c r="IM24" i="5088"/>
  <c r="IQ23" i="5088"/>
  <c r="IP23" i="5088"/>
  <c r="IO23" i="5088"/>
  <c r="IN23" i="5088"/>
  <c r="IM23" i="5088"/>
  <c r="IQ22" i="5088"/>
  <c r="IP22" i="5088"/>
  <c r="IO22" i="5088"/>
  <c r="IN22" i="5088"/>
  <c r="IM22" i="5088"/>
  <c r="IQ21" i="5088"/>
  <c r="IP21" i="5088"/>
  <c r="IO21" i="5088"/>
  <c r="IN21" i="5088"/>
  <c r="IM21" i="5088"/>
  <c r="IQ18" i="5088"/>
  <c r="IM7" i="5088"/>
  <c r="IN7" i="5088"/>
  <c r="IO7" i="5088"/>
  <c r="IP7" i="5088"/>
  <c r="IQ7" i="5088"/>
  <c r="IM8" i="5088"/>
  <c r="IN8" i="5088"/>
  <c r="IO8" i="5088"/>
  <c r="IP8" i="5088"/>
  <c r="IQ8" i="5088"/>
  <c r="IM9" i="5088"/>
  <c r="IN9" i="5088"/>
  <c r="IO9" i="5088"/>
  <c r="IP9" i="5088"/>
  <c r="IQ9" i="5088"/>
  <c r="IM10" i="5088"/>
  <c r="IN10" i="5088"/>
  <c r="IO10" i="5088"/>
  <c r="IP10" i="5088"/>
  <c r="IQ10" i="5088"/>
  <c r="IM11" i="5088"/>
  <c r="IN11" i="5088"/>
  <c r="IO11" i="5088"/>
  <c r="IP11" i="5088"/>
  <c r="IQ11" i="5088"/>
  <c r="IM12" i="5088"/>
  <c r="IN12" i="5088"/>
  <c r="IO12" i="5088"/>
  <c r="IP12" i="5088"/>
  <c r="IQ12" i="5088"/>
  <c r="IM13" i="5088"/>
  <c r="IN13" i="5088"/>
  <c r="IO13" i="5088"/>
  <c r="IP13" i="5088"/>
  <c r="IQ13" i="5088"/>
  <c r="IM14" i="5088"/>
  <c r="IN14" i="5088"/>
  <c r="IO14" i="5088"/>
  <c r="IP14" i="5088"/>
  <c r="IQ14" i="5088"/>
  <c r="IM15" i="5088"/>
  <c r="IN15" i="5088"/>
  <c r="IO15" i="5088"/>
  <c r="IP15" i="5088"/>
  <c r="IQ15" i="5088"/>
  <c r="IM16" i="5088"/>
  <c r="IN16" i="5088"/>
  <c r="IO16" i="5088"/>
  <c r="IP16" i="5088"/>
  <c r="IQ16" i="5088"/>
  <c r="IM17" i="5088"/>
  <c r="IN17" i="5088"/>
  <c r="IO17" i="5088"/>
  <c r="IP17" i="5088"/>
  <c r="IQ17" i="5088"/>
  <c r="IN6" i="5088"/>
  <c r="IO6" i="5088"/>
  <c r="IP6" i="5088"/>
  <c r="IQ6" i="5088"/>
  <c r="IM6" i="5088"/>
  <c r="HY95" i="5088"/>
  <c r="HY97" i="5088" s="1"/>
  <c r="HY93" i="5088"/>
  <c r="HX93" i="5088"/>
  <c r="HX95" i="5088" s="1"/>
  <c r="HX97" i="5088" s="1"/>
  <c r="HW93" i="5088"/>
  <c r="HV93" i="5088"/>
  <c r="HU93" i="5088"/>
  <c r="HZ92" i="5088"/>
  <c r="HZ91" i="5088"/>
  <c r="HZ90" i="5088"/>
  <c r="HZ89" i="5088"/>
  <c r="HZ88" i="5088"/>
  <c r="HZ93" i="5088" s="1"/>
  <c r="HY85" i="5088"/>
  <c r="HX85" i="5088"/>
  <c r="HW85" i="5088"/>
  <c r="IO85" i="5088" s="1"/>
  <c r="HV85" i="5088"/>
  <c r="HV95" i="5088" s="1"/>
  <c r="HV97" i="5088" s="1"/>
  <c r="HU85" i="5088"/>
  <c r="HU95" i="5088" s="1"/>
  <c r="HU97" i="5088" s="1"/>
  <c r="HZ84" i="5088"/>
  <c r="HZ83" i="5088"/>
  <c r="HZ82" i="5088"/>
  <c r="HZ81" i="5088"/>
  <c r="HZ80" i="5088"/>
  <c r="HZ79" i="5088"/>
  <c r="HZ78" i="5088"/>
  <c r="HZ77" i="5088"/>
  <c r="HZ76" i="5088"/>
  <c r="HZ75" i="5088"/>
  <c r="HZ74" i="5088"/>
  <c r="HZ73" i="5088"/>
  <c r="HZ72" i="5088"/>
  <c r="HZ71" i="5088"/>
  <c r="HZ70" i="5088"/>
  <c r="HZ69" i="5088"/>
  <c r="HZ68" i="5088"/>
  <c r="HZ67" i="5088"/>
  <c r="HZ66" i="5088"/>
  <c r="HZ85" i="5088" s="1"/>
  <c r="HY63" i="5088"/>
  <c r="HX63" i="5088"/>
  <c r="HW63" i="5088"/>
  <c r="HV63" i="5088"/>
  <c r="HU63" i="5088"/>
  <c r="HZ62" i="5088"/>
  <c r="HZ61" i="5088"/>
  <c r="HZ60" i="5088"/>
  <c r="HZ59" i="5088"/>
  <c r="HZ58" i="5088"/>
  <c r="HZ57" i="5088"/>
  <c r="HZ56" i="5088"/>
  <c r="HZ55" i="5088"/>
  <c r="HZ54" i="5088"/>
  <c r="HZ53" i="5088"/>
  <c r="HZ52" i="5088"/>
  <c r="HZ51" i="5088"/>
  <c r="HZ50" i="5088"/>
  <c r="HZ49" i="5088"/>
  <c r="HZ48" i="5088"/>
  <c r="HZ63" i="5088" s="1"/>
  <c r="HY45" i="5088"/>
  <c r="HX45" i="5088"/>
  <c r="HW45" i="5088"/>
  <c r="HV45" i="5088"/>
  <c r="HU45" i="5088"/>
  <c r="HZ44" i="5088"/>
  <c r="HZ43" i="5088"/>
  <c r="HZ42" i="5088"/>
  <c r="HZ41" i="5088"/>
  <c r="HZ40" i="5088"/>
  <c r="HZ39" i="5088"/>
  <c r="HZ38" i="5088"/>
  <c r="HZ37" i="5088"/>
  <c r="HZ36" i="5088"/>
  <c r="HZ35" i="5088"/>
  <c r="HZ34" i="5088"/>
  <c r="HZ33" i="5088"/>
  <c r="HZ32" i="5088"/>
  <c r="HZ31" i="5088"/>
  <c r="HZ30" i="5088"/>
  <c r="HZ29" i="5088"/>
  <c r="HZ28" i="5088"/>
  <c r="HZ27" i="5088"/>
  <c r="HZ26" i="5088"/>
  <c r="HZ25" i="5088"/>
  <c r="HZ24" i="5088"/>
  <c r="HZ45" i="5088" s="1"/>
  <c r="HZ23" i="5088"/>
  <c r="HZ22" i="5088"/>
  <c r="HZ21" i="5088"/>
  <c r="HY18" i="5088"/>
  <c r="HX18" i="5088"/>
  <c r="HW18" i="5088"/>
  <c r="HV18" i="5088"/>
  <c r="HU18" i="5088"/>
  <c r="HZ17" i="5088"/>
  <c r="HZ16" i="5088"/>
  <c r="HZ15" i="5088"/>
  <c r="HZ14" i="5088"/>
  <c r="HZ13" i="5088"/>
  <c r="HZ12" i="5088"/>
  <c r="HZ11" i="5088"/>
  <c r="HZ10" i="5088"/>
  <c r="HZ9" i="5088"/>
  <c r="HZ8" i="5088"/>
  <c r="HZ7" i="5088"/>
  <c r="HZ6" i="5088"/>
  <c r="HZ18" i="5088" s="1"/>
  <c r="HN73" i="5088"/>
  <c r="HN74" i="5088"/>
  <c r="DJ6" i="46189"/>
  <c r="DI6" i="46189"/>
  <c r="DD8" i="46189"/>
  <c r="DD7" i="46189" s="1"/>
  <c r="DG9" i="5084"/>
  <c r="DG8" i="5084"/>
  <c r="DG7" i="5084"/>
  <c r="DG6" i="5084"/>
  <c r="AB82" i="46188"/>
  <c r="AB79" i="46188"/>
  <c r="AB78" i="46188"/>
  <c r="AB74" i="46188"/>
  <c r="AB73" i="46188"/>
  <c r="AB71" i="46188"/>
  <c r="AB70" i="46188"/>
  <c r="AB24" i="46188"/>
  <c r="AB26" i="46188"/>
  <c r="AB27" i="46188"/>
  <c r="AB28" i="46188"/>
  <c r="AB29" i="46188"/>
  <c r="AB36" i="46188"/>
  <c r="AB37" i="46188"/>
  <c r="AB39" i="46188"/>
  <c r="AB41" i="46188"/>
  <c r="AB43" i="46188"/>
  <c r="AB44" i="46188"/>
  <c r="AB32" i="46188"/>
  <c r="AB34" i="46188"/>
  <c r="AB35" i="46188"/>
  <c r="AB40" i="46188"/>
  <c r="DN93" i="5088"/>
  <c r="DN92" i="5088"/>
  <c r="DN91" i="5088"/>
  <c r="DN90" i="5088"/>
  <c r="DN89" i="5088"/>
  <c r="DN88" i="5088"/>
  <c r="DN85" i="5088"/>
  <c r="DN84" i="5088"/>
  <c r="DN83" i="5088"/>
  <c r="DN82" i="5088"/>
  <c r="DN81" i="5088"/>
  <c r="AA81" i="46188" s="1"/>
  <c r="DN80" i="5088"/>
  <c r="DN79" i="5088"/>
  <c r="DN78" i="5088"/>
  <c r="DN77" i="5088"/>
  <c r="DN76" i="5088"/>
  <c r="DN75" i="5088"/>
  <c r="DN74" i="5088"/>
  <c r="DN73" i="5088"/>
  <c r="DN72" i="5088"/>
  <c r="AA72" i="46188" s="1"/>
  <c r="DN71" i="5088"/>
  <c r="AA71" i="46188" s="1"/>
  <c r="DN70" i="5088"/>
  <c r="AA70" i="46188" s="1"/>
  <c r="DN69" i="5088"/>
  <c r="AA69" i="46188" s="1"/>
  <c r="DN68" i="5088"/>
  <c r="DN67" i="5088"/>
  <c r="DN66" i="5088"/>
  <c r="DN62" i="5088"/>
  <c r="DN61" i="5088"/>
  <c r="DN60" i="5088"/>
  <c r="DN59" i="5088"/>
  <c r="DN58" i="5088"/>
  <c r="DN57" i="5088"/>
  <c r="DN56" i="5088"/>
  <c r="DN55" i="5088"/>
  <c r="DN54" i="5088"/>
  <c r="DN53" i="5088"/>
  <c r="DN52" i="5088"/>
  <c r="DN51" i="5088"/>
  <c r="DN50" i="5088"/>
  <c r="DN49" i="5088"/>
  <c r="DN48" i="5088"/>
  <c r="DN45" i="5088"/>
  <c r="DN44" i="5088"/>
  <c r="DN43" i="5088"/>
  <c r="DN42" i="5088"/>
  <c r="DN41" i="5088"/>
  <c r="DN40" i="5088"/>
  <c r="AA40" i="46188" s="1"/>
  <c r="DN39" i="5088"/>
  <c r="AA39" i="46188" s="1"/>
  <c r="DN38" i="5088"/>
  <c r="DN37" i="5088"/>
  <c r="AA37" i="46188" s="1"/>
  <c r="DN36" i="5088"/>
  <c r="DN35" i="5088"/>
  <c r="DN34" i="5088"/>
  <c r="AA34" i="46188" s="1"/>
  <c r="DN33" i="5088"/>
  <c r="DN32" i="5088"/>
  <c r="AA32" i="46188" s="1"/>
  <c r="DN31" i="5088"/>
  <c r="AA31" i="46188" s="1"/>
  <c r="DN30" i="5088"/>
  <c r="DN29" i="5088"/>
  <c r="AA29" i="46188" s="1"/>
  <c r="DN28" i="5088"/>
  <c r="DN27" i="5088"/>
  <c r="DN26" i="5088"/>
  <c r="AA26" i="46188" s="1"/>
  <c r="DN25" i="5088"/>
  <c r="DN24" i="5088"/>
  <c r="AA24" i="46188" s="1"/>
  <c r="DN23" i="5088"/>
  <c r="AA23" i="46188" s="1"/>
  <c r="DN22" i="5088"/>
  <c r="DN21" i="5088"/>
  <c r="DN7" i="5088"/>
  <c r="DN8" i="5088"/>
  <c r="DN9" i="5088"/>
  <c r="DN9" i="5084" s="1"/>
  <c r="DN10" i="5088"/>
  <c r="DN11" i="5088"/>
  <c r="DN12" i="5088"/>
  <c r="DN13" i="5088"/>
  <c r="DN14" i="5088"/>
  <c r="DN15" i="5088"/>
  <c r="DN16" i="5088"/>
  <c r="DN17" i="5088"/>
  <c r="DN18" i="5088"/>
  <c r="DN6" i="5088"/>
  <c r="DO13" i="5088"/>
  <c r="DO7" i="5088"/>
  <c r="DO8" i="5088"/>
  <c r="DO9" i="5088"/>
  <c r="DO10" i="5088"/>
  <c r="DO11" i="5088"/>
  <c r="DO12" i="5088"/>
  <c r="DO14" i="5088"/>
  <c r="DO15" i="5088"/>
  <c r="DO16" i="5088"/>
  <c r="DO17" i="5088"/>
  <c r="DO6" i="5088"/>
  <c r="AA73" i="46188"/>
  <c r="AA74" i="46188"/>
  <c r="AA80" i="46188"/>
  <c r="AA82" i="46188"/>
  <c r="DG93" i="5088"/>
  <c r="DG85" i="5088"/>
  <c r="DG63" i="5088"/>
  <c r="DN63" i="5088" s="1"/>
  <c r="DN95" i="5088" s="1"/>
  <c r="DG45" i="5088"/>
  <c r="DG18" i="5088"/>
  <c r="AZ67" i="46188"/>
  <c r="BA67" i="46188"/>
  <c r="BB67" i="46188"/>
  <c r="BC67" i="46188"/>
  <c r="BD67" i="46188"/>
  <c r="BE67" i="46188"/>
  <c r="AZ68" i="46188"/>
  <c r="BA68" i="46188"/>
  <c r="BB68" i="46188"/>
  <c r="BC68" i="46188"/>
  <c r="BD68" i="46188"/>
  <c r="BE68" i="46188"/>
  <c r="AZ69" i="46188"/>
  <c r="BA69" i="46188"/>
  <c r="BB69" i="46188"/>
  <c r="BC69" i="46188"/>
  <c r="BD69" i="46188"/>
  <c r="BE69" i="46188"/>
  <c r="AZ70" i="46188"/>
  <c r="BA70" i="46188"/>
  <c r="BB70" i="46188"/>
  <c r="BC70" i="46188"/>
  <c r="BD70" i="46188"/>
  <c r="BE70" i="46188"/>
  <c r="AZ71" i="46188"/>
  <c r="BA71" i="46188"/>
  <c r="BB71" i="46188"/>
  <c r="BC71" i="46188"/>
  <c r="BD71" i="46188"/>
  <c r="BE71" i="46188"/>
  <c r="AZ72" i="46188"/>
  <c r="BA72" i="46188"/>
  <c r="BB72" i="46188"/>
  <c r="BC72" i="46188"/>
  <c r="BD72" i="46188"/>
  <c r="BE72" i="46188"/>
  <c r="AZ73" i="46188"/>
  <c r="BA73" i="46188"/>
  <c r="BB73" i="46188"/>
  <c r="BC73" i="46188"/>
  <c r="BD73" i="46188"/>
  <c r="BE73" i="46188"/>
  <c r="AZ74" i="46188"/>
  <c r="BA74" i="46188"/>
  <c r="BB74" i="46188"/>
  <c r="BC74" i="46188"/>
  <c r="BD74" i="46188"/>
  <c r="BE74" i="46188"/>
  <c r="AZ75" i="46188"/>
  <c r="BA75" i="46188"/>
  <c r="BB75" i="46188"/>
  <c r="BC75" i="46188"/>
  <c r="BD75" i="46188"/>
  <c r="BE75" i="46188"/>
  <c r="AZ76" i="46188"/>
  <c r="BD76" i="46188"/>
  <c r="AZ77" i="46188"/>
  <c r="BA77" i="46188"/>
  <c r="BB77" i="46188"/>
  <c r="BC77" i="46188"/>
  <c r="BD77" i="46188"/>
  <c r="BE77" i="46188"/>
  <c r="AZ78" i="46188"/>
  <c r="BA78" i="46188"/>
  <c r="BB78" i="46188"/>
  <c r="BC78" i="46188"/>
  <c r="BD78" i="46188"/>
  <c r="BE78" i="46188"/>
  <c r="AZ79" i="46188"/>
  <c r="BA79" i="46188"/>
  <c r="BB79" i="46188"/>
  <c r="BC79" i="46188"/>
  <c r="BD79" i="46188"/>
  <c r="BE79" i="46188"/>
  <c r="AZ80" i="46188"/>
  <c r="BA80" i="46188"/>
  <c r="BB80" i="46188"/>
  <c r="BC80" i="46188"/>
  <c r="BD80" i="46188"/>
  <c r="BE80" i="46188"/>
  <c r="AZ81" i="46188"/>
  <c r="BA81" i="46188"/>
  <c r="BB81" i="46188"/>
  <c r="BC81" i="46188"/>
  <c r="BD81" i="46188"/>
  <c r="BE81" i="46188"/>
  <c r="AZ82" i="46188"/>
  <c r="BA82" i="46188"/>
  <c r="BB82" i="46188"/>
  <c r="BC82" i="46188"/>
  <c r="BD82" i="46188"/>
  <c r="BE82" i="46188"/>
  <c r="AZ83" i="46188"/>
  <c r="BA83" i="46188"/>
  <c r="BB83" i="46188"/>
  <c r="BC83" i="46188"/>
  <c r="BD83" i="46188"/>
  <c r="BE83" i="46188"/>
  <c r="AZ84" i="46188"/>
  <c r="BA84" i="46188"/>
  <c r="BB84" i="46188"/>
  <c r="BC84" i="46188"/>
  <c r="BD84" i="46188"/>
  <c r="BE84" i="46188"/>
  <c r="AS68" i="46188"/>
  <c r="AT68" i="46188"/>
  <c r="AU69" i="46188"/>
  <c r="AV69" i="46188"/>
  <c r="AW69" i="46188"/>
  <c r="AT71" i="46188"/>
  <c r="AU71" i="46188"/>
  <c r="AV72" i="46188"/>
  <c r="AW72" i="46188"/>
  <c r="AS73" i="46188"/>
  <c r="AU74" i="46188"/>
  <c r="AV74" i="46188"/>
  <c r="AW75" i="46188"/>
  <c r="AW76" i="46188"/>
  <c r="AS77" i="46188"/>
  <c r="AV77" i="46188"/>
  <c r="AW77" i="46188"/>
  <c r="AT78" i="46188"/>
  <c r="AU78" i="46188"/>
  <c r="AV78" i="46188"/>
  <c r="AT79" i="46188"/>
  <c r="AU79" i="46188"/>
  <c r="AW79" i="46188"/>
  <c r="AS80" i="46188"/>
  <c r="AT80" i="46188"/>
  <c r="AW80" i="46188"/>
  <c r="AS81" i="46188"/>
  <c r="AU81" i="46188"/>
  <c r="AV81" i="46188"/>
  <c r="AW81" i="46188"/>
  <c r="AU82" i="46188"/>
  <c r="AV82" i="46188"/>
  <c r="AS83" i="46188"/>
  <c r="AT83" i="46188"/>
  <c r="AU83" i="46188"/>
  <c r="AS84" i="46188"/>
  <c r="AT84" i="46188"/>
  <c r="AV84" i="46188"/>
  <c r="AW84" i="46188"/>
  <c r="AL67" i="46188"/>
  <c r="AM67" i="46188"/>
  <c r="AN67" i="46188"/>
  <c r="AO67" i="46188"/>
  <c r="AP67" i="46188"/>
  <c r="AQ67" i="46188"/>
  <c r="AL68" i="46188"/>
  <c r="AM68" i="46188"/>
  <c r="AN68" i="46188"/>
  <c r="AO68" i="46188"/>
  <c r="AP68" i="46188"/>
  <c r="AQ68" i="46188"/>
  <c r="AL69" i="46188"/>
  <c r="AM69" i="46188"/>
  <c r="AN69" i="46188"/>
  <c r="AO69" i="46188"/>
  <c r="AP69" i="46188"/>
  <c r="AQ69" i="46188"/>
  <c r="AL70" i="46188"/>
  <c r="AM70" i="46188"/>
  <c r="AN70" i="46188"/>
  <c r="AO70" i="46188"/>
  <c r="AP70" i="46188"/>
  <c r="AQ70" i="46188"/>
  <c r="AL71" i="46188"/>
  <c r="AM71" i="46188"/>
  <c r="AN71" i="46188"/>
  <c r="AO71" i="46188"/>
  <c r="AP71" i="46188"/>
  <c r="AQ71" i="46188"/>
  <c r="AL72" i="46188"/>
  <c r="AM72" i="46188"/>
  <c r="AN72" i="46188"/>
  <c r="AO72" i="46188"/>
  <c r="AP72" i="46188"/>
  <c r="AQ72" i="46188"/>
  <c r="AL73" i="46188"/>
  <c r="AP73" i="46188"/>
  <c r="AL74" i="46188"/>
  <c r="AM74" i="46188"/>
  <c r="AN74" i="46188"/>
  <c r="AO74" i="46188"/>
  <c r="AP74" i="46188"/>
  <c r="AQ74" i="46188"/>
  <c r="AL75" i="46188"/>
  <c r="AM75" i="46188"/>
  <c r="AN75" i="46188"/>
  <c r="AO75" i="46188"/>
  <c r="AP75" i="46188"/>
  <c r="AQ75" i="46188"/>
  <c r="AL76" i="46188"/>
  <c r="AP76" i="46188"/>
  <c r="AL77" i="46188"/>
  <c r="AM77" i="46188"/>
  <c r="AN77" i="46188"/>
  <c r="AO77" i="46188"/>
  <c r="AP77" i="46188"/>
  <c r="AQ77" i="46188"/>
  <c r="AL78" i="46188"/>
  <c r="AM78" i="46188"/>
  <c r="AN78" i="46188"/>
  <c r="AO78" i="46188"/>
  <c r="AP78" i="46188"/>
  <c r="AQ78" i="46188"/>
  <c r="AL79" i="46188"/>
  <c r="AM79" i="46188"/>
  <c r="AN79" i="46188"/>
  <c r="AO79" i="46188"/>
  <c r="AP79" i="46188"/>
  <c r="AQ79" i="46188"/>
  <c r="AL80" i="46188"/>
  <c r="AM80" i="46188"/>
  <c r="AN80" i="46188"/>
  <c r="AO80" i="46188"/>
  <c r="AP80" i="46188"/>
  <c r="AQ80" i="46188"/>
  <c r="AL81" i="46188"/>
  <c r="AM81" i="46188"/>
  <c r="AN81" i="46188"/>
  <c r="AO81" i="46188"/>
  <c r="AP81" i="46188"/>
  <c r="AQ81" i="46188"/>
  <c r="AL82" i="46188"/>
  <c r="AM82" i="46188"/>
  <c r="AN82" i="46188"/>
  <c r="AO82" i="46188"/>
  <c r="AP82" i="46188"/>
  <c r="AQ82" i="46188"/>
  <c r="AL83" i="46188"/>
  <c r="AM83" i="46188"/>
  <c r="AN83" i="46188"/>
  <c r="AO83" i="46188"/>
  <c r="AP83" i="46188"/>
  <c r="AQ83" i="46188"/>
  <c r="AL84" i="46188"/>
  <c r="AM84" i="46188"/>
  <c r="AN84" i="46188"/>
  <c r="AO84" i="46188"/>
  <c r="AP84" i="46188"/>
  <c r="AQ84" i="46188"/>
  <c r="AE67" i="46188"/>
  <c r="AF67" i="46188"/>
  <c r="AG67" i="46188"/>
  <c r="AH67" i="46188"/>
  <c r="AI67" i="46188"/>
  <c r="AJ67" i="46188"/>
  <c r="AE68" i="46188"/>
  <c r="AF68" i="46188"/>
  <c r="AG68" i="46188"/>
  <c r="AH68" i="46188"/>
  <c r="AI68" i="46188"/>
  <c r="AJ68" i="46188"/>
  <c r="AG69" i="46188"/>
  <c r="AH69" i="46188"/>
  <c r="AI69" i="46188"/>
  <c r="AE70" i="46188"/>
  <c r="AF70" i="46188"/>
  <c r="AG70" i="46188"/>
  <c r="AH70" i="46188"/>
  <c r="AI70" i="46188"/>
  <c r="AJ70" i="46188"/>
  <c r="AE71" i="46188"/>
  <c r="AF71" i="46188"/>
  <c r="AG71" i="46188"/>
  <c r="AH71" i="46188"/>
  <c r="AI71" i="46188"/>
  <c r="AJ71" i="46188"/>
  <c r="AE72" i="46188"/>
  <c r="AF72" i="46188"/>
  <c r="AG72" i="46188"/>
  <c r="AH72" i="46188"/>
  <c r="AI72" i="46188"/>
  <c r="AJ72" i="46188"/>
  <c r="AE73" i="46188"/>
  <c r="AF73" i="46188"/>
  <c r="AG73" i="46188"/>
  <c r="AH73" i="46188"/>
  <c r="AI73" i="46188"/>
  <c r="AJ73" i="46188"/>
  <c r="AE74" i="46188"/>
  <c r="AF74" i="46188"/>
  <c r="AG74" i="46188"/>
  <c r="AH74" i="46188"/>
  <c r="AI74" i="46188"/>
  <c r="AJ74" i="46188"/>
  <c r="AE75" i="46188"/>
  <c r="AF75" i="46188"/>
  <c r="AG75" i="46188"/>
  <c r="AH75" i="46188"/>
  <c r="AI75" i="46188"/>
  <c r="AJ75" i="46188"/>
  <c r="AE76" i="46188"/>
  <c r="AF76" i="46188"/>
  <c r="AG76" i="46188"/>
  <c r="AH76" i="46188"/>
  <c r="AI76" i="46188"/>
  <c r="AJ76" i="46188"/>
  <c r="AE77" i="46188"/>
  <c r="AF77" i="46188"/>
  <c r="AG77" i="46188"/>
  <c r="AH77" i="46188"/>
  <c r="AI77" i="46188"/>
  <c r="AJ77" i="46188"/>
  <c r="AE78" i="46188"/>
  <c r="AF78" i="46188"/>
  <c r="AG78" i="46188"/>
  <c r="AH78" i="46188"/>
  <c r="AI78" i="46188"/>
  <c r="AJ78" i="46188"/>
  <c r="AE79" i="46188"/>
  <c r="AF79" i="46188"/>
  <c r="AG79" i="46188"/>
  <c r="AH79" i="46188"/>
  <c r="AI79" i="46188"/>
  <c r="AJ79" i="46188"/>
  <c r="AE80" i="46188"/>
  <c r="AF80" i="46188"/>
  <c r="AG80" i="46188"/>
  <c r="AH80" i="46188"/>
  <c r="AI80" i="46188"/>
  <c r="AJ80" i="46188"/>
  <c r="AE81" i="46188"/>
  <c r="AF81" i="46188"/>
  <c r="AG81" i="46188"/>
  <c r="AH81" i="46188"/>
  <c r="AI81" i="46188"/>
  <c r="AJ81" i="46188"/>
  <c r="AE82" i="46188"/>
  <c r="AF82" i="46188"/>
  <c r="AG82" i="46188"/>
  <c r="AH82" i="46188"/>
  <c r="AI82" i="46188"/>
  <c r="AJ82" i="46188"/>
  <c r="AE83" i="46188"/>
  <c r="AF83" i="46188"/>
  <c r="AG83" i="46188"/>
  <c r="AH83" i="46188"/>
  <c r="AI83" i="46188"/>
  <c r="AJ83" i="46188"/>
  <c r="AE84" i="46188"/>
  <c r="AF84" i="46188"/>
  <c r="AG84" i="46188"/>
  <c r="AH84" i="46188"/>
  <c r="AI84" i="46188"/>
  <c r="AJ84" i="46188"/>
  <c r="W67" i="46188"/>
  <c r="X67" i="46188"/>
  <c r="Y67" i="46188"/>
  <c r="Z67" i="46188"/>
  <c r="AB67" i="46188"/>
  <c r="W68" i="46188"/>
  <c r="X68" i="46188"/>
  <c r="Y68" i="46188"/>
  <c r="Z68" i="46188"/>
  <c r="AB68" i="46188"/>
  <c r="W69" i="46188"/>
  <c r="Z69" i="46188"/>
  <c r="AB69" i="46188"/>
  <c r="W70" i="46188"/>
  <c r="X70" i="46188"/>
  <c r="Y70" i="46188"/>
  <c r="Z70" i="46188"/>
  <c r="W71" i="46188"/>
  <c r="X71" i="46188"/>
  <c r="Y71" i="46188"/>
  <c r="Z71" i="46188"/>
  <c r="W72" i="46188"/>
  <c r="X72" i="46188"/>
  <c r="Y72" i="46188"/>
  <c r="Z72" i="46188"/>
  <c r="AB72" i="46188"/>
  <c r="W73" i="46188"/>
  <c r="Z73" i="46188"/>
  <c r="W74" i="46188"/>
  <c r="X74" i="46188"/>
  <c r="Y74" i="46188"/>
  <c r="Z74" i="46188"/>
  <c r="W75" i="46188"/>
  <c r="X75" i="46188"/>
  <c r="Y75" i="46188"/>
  <c r="Z75" i="46188"/>
  <c r="AB75" i="46188"/>
  <c r="W76" i="46188"/>
  <c r="X76" i="46188"/>
  <c r="Y76" i="46188"/>
  <c r="Z76" i="46188"/>
  <c r="AB76" i="46188"/>
  <c r="W77" i="46188"/>
  <c r="X77" i="46188"/>
  <c r="Y77" i="46188"/>
  <c r="Z77" i="46188"/>
  <c r="AB77" i="46188"/>
  <c r="W78" i="46188"/>
  <c r="X78" i="46188"/>
  <c r="Y78" i="46188"/>
  <c r="Z78" i="46188"/>
  <c r="W79" i="46188"/>
  <c r="Z79" i="46188"/>
  <c r="W80" i="46188"/>
  <c r="X80" i="46188"/>
  <c r="Y80" i="46188"/>
  <c r="Z80" i="46188"/>
  <c r="AB80" i="46188"/>
  <c r="W81" i="46188"/>
  <c r="X81" i="46188"/>
  <c r="Y81" i="46188"/>
  <c r="Z81" i="46188"/>
  <c r="AB81" i="46188"/>
  <c r="W82" i="46188"/>
  <c r="X82" i="46188"/>
  <c r="Y82" i="46188"/>
  <c r="Z82" i="46188"/>
  <c r="W83" i="46188"/>
  <c r="X83" i="46188"/>
  <c r="Y83" i="46188"/>
  <c r="Z83" i="46188"/>
  <c r="AB83" i="46188"/>
  <c r="W84" i="46188"/>
  <c r="X84" i="46188"/>
  <c r="Y84" i="46188"/>
  <c r="Z84" i="46188"/>
  <c r="AB84" i="46188"/>
  <c r="P67" i="46188"/>
  <c r="Q67" i="46188"/>
  <c r="R67" i="46188"/>
  <c r="S67" i="46188"/>
  <c r="T67" i="46188"/>
  <c r="U67" i="46188"/>
  <c r="P68" i="46188"/>
  <c r="Q68" i="46188"/>
  <c r="R68" i="46188"/>
  <c r="S68" i="46188"/>
  <c r="T68" i="46188"/>
  <c r="U68" i="46188"/>
  <c r="P69" i="46188"/>
  <c r="Q69" i="46188"/>
  <c r="R69" i="46188"/>
  <c r="S69" i="46188"/>
  <c r="T69" i="46188"/>
  <c r="U69" i="46188"/>
  <c r="P70" i="46188"/>
  <c r="Q70" i="46188"/>
  <c r="R70" i="46188"/>
  <c r="S70" i="46188"/>
  <c r="T70" i="46188"/>
  <c r="U70" i="46188"/>
  <c r="P71" i="46188"/>
  <c r="Q71" i="46188"/>
  <c r="R71" i="46188"/>
  <c r="S71" i="46188"/>
  <c r="T71" i="46188"/>
  <c r="U71" i="46188"/>
  <c r="P72" i="46188"/>
  <c r="Q72" i="46188"/>
  <c r="R72" i="46188"/>
  <c r="S72" i="46188"/>
  <c r="T72" i="46188"/>
  <c r="U72" i="46188"/>
  <c r="P73" i="46188"/>
  <c r="Q73" i="46188"/>
  <c r="R73" i="46188"/>
  <c r="S73" i="46188"/>
  <c r="T73" i="46188"/>
  <c r="U73" i="46188"/>
  <c r="P74" i="46188"/>
  <c r="Q74" i="46188"/>
  <c r="R74" i="46188"/>
  <c r="S74" i="46188"/>
  <c r="T74" i="46188"/>
  <c r="U74" i="46188"/>
  <c r="P75" i="46188"/>
  <c r="Q75" i="46188"/>
  <c r="R75" i="46188"/>
  <c r="S75" i="46188"/>
  <c r="T75" i="46188"/>
  <c r="U75" i="46188"/>
  <c r="P76" i="46188"/>
  <c r="Q76" i="46188"/>
  <c r="R76" i="46188"/>
  <c r="S76" i="46188"/>
  <c r="T76" i="46188"/>
  <c r="U76" i="46188"/>
  <c r="P77" i="46188"/>
  <c r="Q77" i="46188"/>
  <c r="R77" i="46188"/>
  <c r="S77" i="46188"/>
  <c r="T77" i="46188"/>
  <c r="U77" i="46188"/>
  <c r="P78" i="46188"/>
  <c r="Q78" i="46188"/>
  <c r="R78" i="46188"/>
  <c r="S78" i="46188"/>
  <c r="T78" i="46188"/>
  <c r="U78" i="46188"/>
  <c r="P79" i="46188"/>
  <c r="Q79" i="46188"/>
  <c r="R79" i="46188"/>
  <c r="S79" i="46188"/>
  <c r="T79" i="46188"/>
  <c r="U79" i="46188"/>
  <c r="P80" i="46188"/>
  <c r="Q80" i="46188"/>
  <c r="R80" i="46188"/>
  <c r="S80" i="46188"/>
  <c r="T80" i="46188"/>
  <c r="U80" i="46188"/>
  <c r="P81" i="46188"/>
  <c r="Q81" i="46188"/>
  <c r="R81" i="46188"/>
  <c r="S81" i="46188"/>
  <c r="T81" i="46188"/>
  <c r="U81" i="46188"/>
  <c r="P82" i="46188"/>
  <c r="Q82" i="46188"/>
  <c r="R82" i="46188"/>
  <c r="S82" i="46188"/>
  <c r="T82" i="46188"/>
  <c r="U82" i="46188"/>
  <c r="P83" i="46188"/>
  <c r="Q83" i="46188"/>
  <c r="R83" i="46188"/>
  <c r="S83" i="46188"/>
  <c r="T83" i="46188"/>
  <c r="U83" i="46188"/>
  <c r="P84" i="46188"/>
  <c r="Q84" i="46188"/>
  <c r="R84" i="46188"/>
  <c r="S84" i="46188"/>
  <c r="T84" i="46188"/>
  <c r="U84" i="46188"/>
  <c r="I67" i="46188"/>
  <c r="J67" i="46188"/>
  <c r="K67" i="46188"/>
  <c r="L67" i="46188"/>
  <c r="M67" i="46188"/>
  <c r="N67" i="46188"/>
  <c r="I68" i="46188"/>
  <c r="J68" i="46188"/>
  <c r="K68" i="46188"/>
  <c r="L68" i="46188"/>
  <c r="M68" i="46188"/>
  <c r="N68" i="46188"/>
  <c r="I69" i="46188"/>
  <c r="J69" i="46188"/>
  <c r="K69" i="46188"/>
  <c r="L69" i="46188"/>
  <c r="M69" i="46188"/>
  <c r="N69" i="46188"/>
  <c r="I70" i="46188"/>
  <c r="J70" i="46188"/>
  <c r="K70" i="46188"/>
  <c r="L70" i="46188"/>
  <c r="M70" i="46188"/>
  <c r="N70" i="46188"/>
  <c r="I71" i="46188"/>
  <c r="J71" i="46188"/>
  <c r="K71" i="46188"/>
  <c r="L71" i="46188"/>
  <c r="M71" i="46188"/>
  <c r="N71" i="46188"/>
  <c r="I72" i="46188"/>
  <c r="J72" i="46188"/>
  <c r="K72" i="46188"/>
  <c r="L72" i="46188"/>
  <c r="M72" i="46188"/>
  <c r="N72" i="46188"/>
  <c r="I73" i="46188"/>
  <c r="J73" i="46188"/>
  <c r="K73" i="46188"/>
  <c r="L73" i="46188"/>
  <c r="M73" i="46188"/>
  <c r="N73" i="46188"/>
  <c r="I74" i="46188"/>
  <c r="J74" i="46188"/>
  <c r="K74" i="46188"/>
  <c r="L74" i="46188"/>
  <c r="M74" i="46188"/>
  <c r="N74" i="46188"/>
  <c r="I75" i="46188"/>
  <c r="J75" i="46188"/>
  <c r="K75" i="46188"/>
  <c r="L75" i="46188"/>
  <c r="M75" i="46188"/>
  <c r="N75" i="46188"/>
  <c r="I76" i="46188"/>
  <c r="J76" i="46188"/>
  <c r="K76" i="46188"/>
  <c r="M76" i="46188"/>
  <c r="I77" i="46188"/>
  <c r="J77" i="46188"/>
  <c r="K77" i="46188"/>
  <c r="L77" i="46188"/>
  <c r="M77" i="46188"/>
  <c r="N77" i="46188"/>
  <c r="I78" i="46188"/>
  <c r="J78" i="46188"/>
  <c r="K78" i="46188"/>
  <c r="M78" i="46188"/>
  <c r="I79" i="46188"/>
  <c r="J79" i="46188"/>
  <c r="K79" i="46188"/>
  <c r="L79" i="46188"/>
  <c r="M79" i="46188"/>
  <c r="N79" i="46188"/>
  <c r="I80" i="46188"/>
  <c r="J80" i="46188"/>
  <c r="K80" i="46188"/>
  <c r="L80" i="46188"/>
  <c r="M80" i="46188"/>
  <c r="N80" i="46188"/>
  <c r="I81" i="46188"/>
  <c r="J81" i="46188"/>
  <c r="K81" i="46188"/>
  <c r="M81" i="46188"/>
  <c r="L82" i="46188"/>
  <c r="M82" i="46188"/>
  <c r="I83" i="46188"/>
  <c r="J83" i="46188"/>
  <c r="K83" i="46188"/>
  <c r="L83" i="46188"/>
  <c r="M83" i="46188"/>
  <c r="N83" i="46188"/>
  <c r="I84" i="46188"/>
  <c r="J84" i="46188"/>
  <c r="K84" i="46188"/>
  <c r="L84" i="46188"/>
  <c r="M84" i="46188"/>
  <c r="N84" i="46188"/>
  <c r="B67" i="46188"/>
  <c r="C67" i="46188"/>
  <c r="D67" i="46188"/>
  <c r="E67" i="46188"/>
  <c r="F67" i="46188"/>
  <c r="G67" i="46188"/>
  <c r="B68" i="46188"/>
  <c r="C68" i="46188"/>
  <c r="D68" i="46188"/>
  <c r="E68" i="46188"/>
  <c r="F68" i="46188"/>
  <c r="G68" i="46188"/>
  <c r="B69" i="46188"/>
  <c r="C69" i="46188"/>
  <c r="D69" i="46188"/>
  <c r="E69" i="46188"/>
  <c r="F69" i="46188"/>
  <c r="G69" i="46188"/>
  <c r="B70" i="46188"/>
  <c r="C70" i="46188"/>
  <c r="D70" i="46188"/>
  <c r="E70" i="46188"/>
  <c r="F70" i="46188"/>
  <c r="G70" i="46188"/>
  <c r="B71" i="46188"/>
  <c r="C71" i="46188"/>
  <c r="D71" i="46188"/>
  <c r="E71" i="46188"/>
  <c r="F71" i="46188"/>
  <c r="G71" i="46188"/>
  <c r="B72" i="46188"/>
  <c r="C72" i="46188"/>
  <c r="D72" i="46188"/>
  <c r="E72" i="46188"/>
  <c r="F72" i="46188"/>
  <c r="G72" i="46188"/>
  <c r="B73" i="46188"/>
  <c r="C73" i="46188"/>
  <c r="D73" i="46188"/>
  <c r="E73" i="46188"/>
  <c r="F73" i="46188"/>
  <c r="G73" i="46188"/>
  <c r="B74" i="46188"/>
  <c r="C74" i="46188"/>
  <c r="E74" i="46188"/>
  <c r="F74" i="46188"/>
  <c r="B75" i="46188"/>
  <c r="C75" i="46188"/>
  <c r="D75" i="46188"/>
  <c r="E75" i="46188"/>
  <c r="F75" i="46188"/>
  <c r="G75" i="46188"/>
  <c r="B76" i="46188"/>
  <c r="C76" i="46188"/>
  <c r="D76" i="46188"/>
  <c r="E76" i="46188"/>
  <c r="F76" i="46188"/>
  <c r="G76" i="46188"/>
  <c r="B77" i="46188"/>
  <c r="C77" i="46188"/>
  <c r="D77" i="46188"/>
  <c r="E77" i="46188"/>
  <c r="F77" i="46188"/>
  <c r="G77" i="46188"/>
  <c r="B78" i="46188"/>
  <c r="C78" i="46188"/>
  <c r="D78" i="46188"/>
  <c r="E78" i="46188"/>
  <c r="F78" i="46188"/>
  <c r="G78" i="46188"/>
  <c r="B79" i="46188"/>
  <c r="C79" i="46188"/>
  <c r="D79" i="46188"/>
  <c r="E79" i="46188"/>
  <c r="F79" i="46188"/>
  <c r="G79" i="46188"/>
  <c r="B80" i="46188"/>
  <c r="C80" i="46188"/>
  <c r="D80" i="46188"/>
  <c r="E80" i="46188"/>
  <c r="F80" i="46188"/>
  <c r="G80" i="46188"/>
  <c r="F81" i="46188"/>
  <c r="C82" i="46188"/>
  <c r="D82" i="46188"/>
  <c r="F82" i="46188"/>
  <c r="B83" i="46188"/>
  <c r="C83" i="46188"/>
  <c r="D83" i="46188"/>
  <c r="E83" i="46188"/>
  <c r="F83" i="46188"/>
  <c r="G83" i="46188"/>
  <c r="B84" i="46188"/>
  <c r="C84" i="46188"/>
  <c r="D84" i="46188"/>
  <c r="E84" i="46188"/>
  <c r="F84" i="46188"/>
  <c r="G84" i="46188"/>
  <c r="B67" i="1"/>
  <c r="C67" i="1"/>
  <c r="D67" i="1"/>
  <c r="F67" i="1"/>
  <c r="G67" i="1"/>
  <c r="I67" i="1"/>
  <c r="B68" i="1"/>
  <c r="C68" i="1"/>
  <c r="D68" i="1"/>
  <c r="F68" i="1"/>
  <c r="G68" i="1"/>
  <c r="I68" i="1"/>
  <c r="B69" i="1"/>
  <c r="C69" i="1"/>
  <c r="D69" i="1"/>
  <c r="G69" i="1"/>
  <c r="I69" i="1"/>
  <c r="B70" i="1"/>
  <c r="C70" i="1"/>
  <c r="D70" i="1"/>
  <c r="F70" i="1"/>
  <c r="G70" i="1"/>
  <c r="I70" i="1"/>
  <c r="B71" i="1"/>
  <c r="C71" i="1"/>
  <c r="D71" i="1"/>
  <c r="F71" i="1"/>
  <c r="G71" i="1"/>
  <c r="I71" i="1"/>
  <c r="B72" i="1"/>
  <c r="C72" i="1"/>
  <c r="D72" i="1"/>
  <c r="F72" i="1"/>
  <c r="G72" i="1"/>
  <c r="I72" i="1"/>
  <c r="B73" i="1"/>
  <c r="C73" i="1"/>
  <c r="D73" i="1"/>
  <c r="F73" i="1"/>
  <c r="I73" i="1"/>
  <c r="C74" i="1"/>
  <c r="D74" i="1"/>
  <c r="F74" i="1"/>
  <c r="G74" i="1"/>
  <c r="I74" i="1"/>
  <c r="B75" i="1"/>
  <c r="C75" i="1"/>
  <c r="D75" i="1"/>
  <c r="F75" i="1"/>
  <c r="G75" i="1"/>
  <c r="I75" i="1"/>
  <c r="B76" i="1"/>
  <c r="D76" i="1"/>
  <c r="F76" i="1"/>
  <c r="B77" i="1"/>
  <c r="C77" i="1"/>
  <c r="D77" i="1"/>
  <c r="F77" i="1"/>
  <c r="G77" i="1"/>
  <c r="I77" i="1"/>
  <c r="B78" i="1"/>
  <c r="D78" i="1"/>
  <c r="F78" i="1"/>
  <c r="G78" i="1"/>
  <c r="I78" i="1"/>
  <c r="B79" i="1"/>
  <c r="C79" i="1"/>
  <c r="D79" i="1"/>
  <c r="F79" i="1"/>
  <c r="G79" i="1"/>
  <c r="I79" i="1"/>
  <c r="B80" i="1"/>
  <c r="C80" i="1"/>
  <c r="D80" i="1"/>
  <c r="F80" i="1"/>
  <c r="G80" i="1"/>
  <c r="I80" i="1"/>
  <c r="D81" i="1"/>
  <c r="F81" i="1"/>
  <c r="G81" i="1"/>
  <c r="I81" i="1"/>
  <c r="D82" i="1"/>
  <c r="F82" i="1"/>
  <c r="G82" i="1"/>
  <c r="I82" i="1"/>
  <c r="B83" i="1"/>
  <c r="C83" i="1"/>
  <c r="D83" i="1"/>
  <c r="F83" i="1"/>
  <c r="G83" i="1"/>
  <c r="I83" i="1"/>
  <c r="B84" i="1"/>
  <c r="C84" i="1"/>
  <c r="D84" i="1"/>
  <c r="F84" i="1"/>
  <c r="G84" i="1"/>
  <c r="I84" i="1"/>
  <c r="B22" i="1"/>
  <c r="C22" i="1"/>
  <c r="D22" i="1"/>
  <c r="F22" i="1"/>
  <c r="G22" i="1"/>
  <c r="I22" i="1"/>
  <c r="B23" i="1"/>
  <c r="C23" i="1"/>
  <c r="D23" i="1"/>
  <c r="F23" i="1"/>
  <c r="G23" i="1"/>
  <c r="I23" i="1"/>
  <c r="B24" i="1"/>
  <c r="C24" i="1"/>
  <c r="D24" i="1"/>
  <c r="F24" i="1"/>
  <c r="G24" i="1"/>
  <c r="I24" i="1"/>
  <c r="B25" i="1"/>
  <c r="B26" i="1"/>
  <c r="C26" i="1"/>
  <c r="D26" i="1"/>
  <c r="F26" i="1"/>
  <c r="G26" i="1"/>
  <c r="I26" i="1"/>
  <c r="D27" i="1"/>
  <c r="I27" i="1"/>
  <c r="B28" i="1"/>
  <c r="C28" i="1"/>
  <c r="D28" i="1"/>
  <c r="F28" i="1"/>
  <c r="G28" i="1"/>
  <c r="I28" i="1"/>
  <c r="B29" i="1"/>
  <c r="C29" i="1"/>
  <c r="D29" i="1"/>
  <c r="F29" i="1"/>
  <c r="G29" i="1"/>
  <c r="I29" i="1"/>
  <c r="B30" i="1"/>
  <c r="C30" i="1"/>
  <c r="F30" i="1"/>
  <c r="I30" i="1"/>
  <c r="D31" i="1"/>
  <c r="F31" i="1"/>
  <c r="G31" i="1"/>
  <c r="I31" i="1"/>
  <c r="B32" i="1"/>
  <c r="C32" i="1"/>
  <c r="F32" i="1"/>
  <c r="G32" i="1"/>
  <c r="I32" i="1"/>
  <c r="B33" i="1"/>
  <c r="C33" i="1"/>
  <c r="D33" i="1"/>
  <c r="F33" i="1"/>
  <c r="G33" i="1"/>
  <c r="I33" i="1"/>
  <c r="B34" i="1"/>
  <c r="G34" i="1"/>
  <c r="B35" i="1"/>
  <c r="C35" i="1"/>
  <c r="D35" i="1"/>
  <c r="G35" i="1"/>
  <c r="I35" i="1"/>
  <c r="B36" i="1"/>
  <c r="C36" i="1"/>
  <c r="D36" i="1"/>
  <c r="F36" i="1"/>
  <c r="G36" i="1"/>
  <c r="I36" i="1"/>
  <c r="C37" i="1"/>
  <c r="D37" i="1"/>
  <c r="F37" i="1"/>
  <c r="G37" i="1"/>
  <c r="I37" i="1"/>
  <c r="B38" i="1"/>
  <c r="C38" i="1"/>
  <c r="D38" i="1"/>
  <c r="F38" i="1"/>
  <c r="G38" i="1"/>
  <c r="I38" i="1"/>
  <c r="B39" i="1"/>
  <c r="C39" i="1"/>
  <c r="F39" i="1"/>
  <c r="G39" i="1"/>
  <c r="I39" i="1"/>
  <c r="B40" i="1"/>
  <c r="C40" i="1"/>
  <c r="D40" i="1"/>
  <c r="F40" i="1"/>
  <c r="G40" i="1"/>
  <c r="I40" i="1"/>
  <c r="G41" i="1"/>
  <c r="I41" i="1"/>
  <c r="B42" i="1"/>
  <c r="C42" i="1"/>
  <c r="D42" i="1"/>
  <c r="F42" i="1"/>
  <c r="G42" i="1"/>
  <c r="B43" i="1"/>
  <c r="C43" i="1"/>
  <c r="D43" i="1"/>
  <c r="F43" i="1"/>
  <c r="G43" i="1"/>
  <c r="I43" i="1"/>
  <c r="B44" i="1"/>
  <c r="C44" i="1"/>
  <c r="D44" i="1"/>
  <c r="F44" i="1"/>
  <c r="G44" i="1"/>
  <c r="I44" i="1"/>
  <c r="CX8" i="46189"/>
  <c r="CX7" i="46189" s="1"/>
  <c r="DN6" i="5084"/>
  <c r="CZ7" i="5084"/>
  <c r="DA7" i="5084"/>
  <c r="DB7" i="5084"/>
  <c r="CZ8" i="5084"/>
  <c r="DA8" i="5084"/>
  <c r="DB8" i="5084"/>
  <c r="CZ9" i="5084"/>
  <c r="DA9" i="5084"/>
  <c r="DB9" i="5084"/>
  <c r="CZ10" i="5084"/>
  <c r="DA10" i="5084"/>
  <c r="DB10" i="5084"/>
  <c r="CZ6" i="5084"/>
  <c r="DA6" i="5084"/>
  <c r="DB6" i="5084"/>
  <c r="AZ22" i="46188"/>
  <c r="BA22" i="46188"/>
  <c r="BB22" i="46188"/>
  <c r="BC22" i="46188"/>
  <c r="BD22" i="46188"/>
  <c r="BE22" i="46188"/>
  <c r="AZ23" i="46188"/>
  <c r="BA23" i="46188"/>
  <c r="BB23" i="46188"/>
  <c r="BC23" i="46188"/>
  <c r="BD23" i="46188"/>
  <c r="BE23" i="46188"/>
  <c r="AZ24" i="46188"/>
  <c r="BA24" i="46188"/>
  <c r="BB24" i="46188"/>
  <c r="BC24" i="46188"/>
  <c r="BD24" i="46188"/>
  <c r="BE24" i="46188"/>
  <c r="AZ25" i="46188"/>
  <c r="BD25" i="46188"/>
  <c r="AZ26" i="46188"/>
  <c r="BA26" i="46188"/>
  <c r="BB26" i="46188"/>
  <c r="BC26" i="46188"/>
  <c r="BD26" i="46188"/>
  <c r="BE26" i="46188"/>
  <c r="AZ27" i="46188"/>
  <c r="BA27" i="46188"/>
  <c r="BB27" i="46188"/>
  <c r="BC27" i="46188"/>
  <c r="BD27" i="46188"/>
  <c r="BE27" i="46188"/>
  <c r="AZ28" i="46188"/>
  <c r="BA28" i="46188"/>
  <c r="BB28" i="46188"/>
  <c r="BC28" i="46188"/>
  <c r="BD28" i="46188"/>
  <c r="BE28" i="46188"/>
  <c r="AZ29" i="46188"/>
  <c r="BA29" i="46188"/>
  <c r="BB29" i="46188"/>
  <c r="BC29" i="46188"/>
  <c r="BD29" i="46188"/>
  <c r="BE29" i="46188"/>
  <c r="AZ30" i="46188"/>
  <c r="BA30" i="46188"/>
  <c r="BB30" i="46188"/>
  <c r="BC30" i="46188"/>
  <c r="BD30" i="46188"/>
  <c r="BE30" i="46188"/>
  <c r="AZ31" i="46188"/>
  <c r="BA31" i="46188"/>
  <c r="BB31" i="46188"/>
  <c r="BC31" i="46188"/>
  <c r="BD31" i="46188"/>
  <c r="BE31" i="46188"/>
  <c r="AZ32" i="46188"/>
  <c r="BA32" i="46188"/>
  <c r="BB32" i="46188"/>
  <c r="BC32" i="46188"/>
  <c r="BD32" i="46188"/>
  <c r="BE32" i="46188"/>
  <c r="AZ33" i="46188"/>
  <c r="BA33" i="46188"/>
  <c r="BB33" i="46188"/>
  <c r="BC33" i="46188"/>
  <c r="BD33" i="46188"/>
  <c r="BE33" i="46188"/>
  <c r="AZ34" i="46188"/>
  <c r="BC34" i="46188"/>
  <c r="BD34" i="46188"/>
  <c r="AZ35" i="46188"/>
  <c r="BA35" i="46188"/>
  <c r="BB35" i="46188"/>
  <c r="BC35" i="46188"/>
  <c r="BD35" i="46188"/>
  <c r="BE35" i="46188"/>
  <c r="AZ36" i="46188"/>
  <c r="BA36" i="46188"/>
  <c r="BB36" i="46188"/>
  <c r="BC36" i="46188"/>
  <c r="BD36" i="46188"/>
  <c r="BE36" i="46188"/>
  <c r="AZ37" i="46188"/>
  <c r="BA37" i="46188"/>
  <c r="BB37" i="46188"/>
  <c r="BC37" i="46188"/>
  <c r="BD37" i="46188"/>
  <c r="BE37" i="46188"/>
  <c r="AZ38" i="46188"/>
  <c r="BA38" i="46188"/>
  <c r="BB38" i="46188"/>
  <c r="BC38" i="46188"/>
  <c r="BD38" i="46188"/>
  <c r="BE38" i="46188"/>
  <c r="AZ39" i="46188"/>
  <c r="BA39" i="46188"/>
  <c r="BB39" i="46188"/>
  <c r="BC39" i="46188"/>
  <c r="BD39" i="46188"/>
  <c r="BE39" i="46188"/>
  <c r="AZ40" i="46188"/>
  <c r="BA40" i="46188"/>
  <c r="BB40" i="46188"/>
  <c r="BC40" i="46188"/>
  <c r="BD40" i="46188"/>
  <c r="BE40" i="46188"/>
  <c r="AZ41" i="46188"/>
  <c r="BA41" i="46188"/>
  <c r="BB41" i="46188"/>
  <c r="BC41" i="46188"/>
  <c r="BD41" i="46188"/>
  <c r="BE41" i="46188"/>
  <c r="AZ42" i="46188"/>
  <c r="BA42" i="46188"/>
  <c r="BB42" i="46188"/>
  <c r="BD42" i="46188"/>
  <c r="AZ43" i="46188"/>
  <c r="BA43" i="46188"/>
  <c r="BB43" i="46188"/>
  <c r="BC43" i="46188"/>
  <c r="BD43" i="46188"/>
  <c r="BE43" i="46188"/>
  <c r="AZ44" i="46188"/>
  <c r="BA44" i="46188"/>
  <c r="BB44" i="46188"/>
  <c r="BC44" i="46188"/>
  <c r="BD44" i="46188"/>
  <c r="BE44" i="46188"/>
  <c r="AT31" i="46188"/>
  <c r="AU31" i="46188"/>
  <c r="AV31" i="46188"/>
  <c r="AW31" i="46188"/>
  <c r="AS32" i="46188"/>
  <c r="AW32" i="46188"/>
  <c r="AS33" i="46188"/>
  <c r="AU33" i="46188"/>
  <c r="AV33" i="46188"/>
  <c r="AW34" i="46188"/>
  <c r="AS35" i="46188"/>
  <c r="AT35" i="46188"/>
  <c r="AV35" i="46188"/>
  <c r="AT36" i="46188"/>
  <c r="AU36" i="46188"/>
  <c r="AV36" i="46188"/>
  <c r="AW36" i="46188"/>
  <c r="AW37" i="46188"/>
  <c r="AS38" i="46188"/>
  <c r="AT38" i="46188"/>
  <c r="AU38" i="46188"/>
  <c r="AT39" i="46188"/>
  <c r="AU39" i="46188"/>
  <c r="AV39" i="46188"/>
  <c r="AW39" i="46188"/>
  <c r="AS40" i="46188"/>
  <c r="AV40" i="46188"/>
  <c r="AW40" i="46188"/>
  <c r="AT41" i="46188"/>
  <c r="AU41" i="46188"/>
  <c r="AV41" i="46188"/>
  <c r="AS42" i="46188"/>
  <c r="AT42" i="46188"/>
  <c r="AW42" i="46188"/>
  <c r="AS43" i="46188"/>
  <c r="AT43" i="46188"/>
  <c r="AV43" i="46188"/>
  <c r="AT44" i="46188"/>
  <c r="AU44" i="46188"/>
  <c r="AV44" i="46188"/>
  <c r="AW44" i="46188"/>
  <c r="AL22" i="46188"/>
  <c r="AM22" i="46188"/>
  <c r="AN22" i="46188"/>
  <c r="AO22" i="46188"/>
  <c r="AP22" i="46188"/>
  <c r="AQ22" i="46188"/>
  <c r="AL23" i="46188"/>
  <c r="AM23" i="46188"/>
  <c r="AN23" i="46188"/>
  <c r="AO23" i="46188"/>
  <c r="AP23" i="46188"/>
  <c r="AQ23" i="46188"/>
  <c r="AL24" i="46188"/>
  <c r="AM24" i="46188"/>
  <c r="AN24" i="46188"/>
  <c r="AO24" i="46188"/>
  <c r="AP24" i="46188"/>
  <c r="AQ24" i="46188"/>
  <c r="AP25" i="46188"/>
  <c r="AL26" i="46188"/>
  <c r="AM26" i="46188"/>
  <c r="AN26" i="46188"/>
  <c r="AO26" i="46188"/>
  <c r="AP26" i="46188"/>
  <c r="AQ26" i="46188"/>
  <c r="AP27" i="46188"/>
  <c r="AL28" i="46188"/>
  <c r="AM28" i="46188"/>
  <c r="AN28" i="46188"/>
  <c r="AO28" i="46188"/>
  <c r="AP28" i="46188"/>
  <c r="AQ28" i="46188"/>
  <c r="AL29" i="46188"/>
  <c r="AM29" i="46188"/>
  <c r="AN29" i="46188"/>
  <c r="AO29" i="46188"/>
  <c r="AP29" i="46188"/>
  <c r="AQ29" i="46188"/>
  <c r="AL30" i="46188"/>
  <c r="AO30" i="46188"/>
  <c r="AP30" i="46188"/>
  <c r="AL31" i="46188"/>
  <c r="AM31" i="46188"/>
  <c r="AN31" i="46188"/>
  <c r="AO31" i="46188"/>
  <c r="AP31" i="46188"/>
  <c r="AQ31" i="46188"/>
  <c r="AL32" i="46188"/>
  <c r="AM32" i="46188"/>
  <c r="AN32" i="46188"/>
  <c r="AO32" i="46188"/>
  <c r="AP32" i="46188"/>
  <c r="AQ32" i="46188"/>
  <c r="AL33" i="46188"/>
  <c r="AM33" i="46188"/>
  <c r="AN33" i="46188"/>
  <c r="AO33" i="46188"/>
  <c r="AP33" i="46188"/>
  <c r="AQ33" i="46188"/>
  <c r="AL34" i="46188"/>
  <c r="AM34" i="46188"/>
  <c r="AN34" i="46188"/>
  <c r="AO34" i="46188"/>
  <c r="AP34" i="46188"/>
  <c r="AQ34" i="46188"/>
  <c r="AL35" i="46188"/>
  <c r="AM35" i="46188"/>
  <c r="AN35" i="46188"/>
  <c r="AO35" i="46188"/>
  <c r="AP35" i="46188"/>
  <c r="AQ35" i="46188"/>
  <c r="AL36" i="46188"/>
  <c r="AM36" i="46188"/>
  <c r="AN36" i="46188"/>
  <c r="AO36" i="46188"/>
  <c r="AP36" i="46188"/>
  <c r="AQ36" i="46188"/>
  <c r="AL37" i="46188"/>
  <c r="AM37" i="46188"/>
  <c r="AN37" i="46188"/>
  <c r="AO37" i="46188"/>
  <c r="AP37" i="46188"/>
  <c r="AQ37" i="46188"/>
  <c r="AL38" i="46188"/>
  <c r="AM38" i="46188"/>
  <c r="AN38" i="46188"/>
  <c r="AO38" i="46188"/>
  <c r="AP38" i="46188"/>
  <c r="AQ38" i="46188"/>
  <c r="AL39" i="46188"/>
  <c r="AM39" i="46188"/>
  <c r="AN39" i="46188"/>
  <c r="AO39" i="46188"/>
  <c r="AP39" i="46188"/>
  <c r="AQ39" i="46188"/>
  <c r="AL40" i="46188"/>
  <c r="AM40" i="46188"/>
  <c r="AN40" i="46188"/>
  <c r="AO40" i="46188"/>
  <c r="AP40" i="46188"/>
  <c r="AQ40" i="46188"/>
  <c r="AL41" i="46188"/>
  <c r="AM41" i="46188"/>
  <c r="AN41" i="46188"/>
  <c r="AO41" i="46188"/>
  <c r="AP41" i="46188"/>
  <c r="AQ41" i="46188"/>
  <c r="AL42" i="46188"/>
  <c r="AM42" i="46188"/>
  <c r="AN42" i="46188"/>
  <c r="AO42" i="46188"/>
  <c r="AP42" i="46188"/>
  <c r="AQ42" i="46188"/>
  <c r="AL43" i="46188"/>
  <c r="AM43" i="46188"/>
  <c r="AN43" i="46188"/>
  <c r="AO43" i="46188"/>
  <c r="AP43" i="46188"/>
  <c r="AQ43" i="46188"/>
  <c r="AL44" i="46188"/>
  <c r="AM44" i="46188"/>
  <c r="AN44" i="46188"/>
  <c r="AO44" i="46188"/>
  <c r="AP44" i="46188"/>
  <c r="AQ44" i="46188"/>
  <c r="AE22" i="46188"/>
  <c r="AF22" i="46188"/>
  <c r="AG22" i="46188"/>
  <c r="AH22" i="46188"/>
  <c r="AI22" i="46188"/>
  <c r="AJ22" i="46188"/>
  <c r="AE23" i="46188"/>
  <c r="AF23" i="46188"/>
  <c r="AG23" i="46188"/>
  <c r="AH23" i="46188"/>
  <c r="AI23" i="46188"/>
  <c r="AJ23" i="46188"/>
  <c r="AE24" i="46188"/>
  <c r="AF24" i="46188"/>
  <c r="AG24" i="46188"/>
  <c r="AH24" i="46188"/>
  <c r="AI24" i="46188"/>
  <c r="AJ24" i="46188"/>
  <c r="AE25" i="46188"/>
  <c r="AG25" i="46188"/>
  <c r="AH25" i="46188"/>
  <c r="AI25" i="46188"/>
  <c r="AE26" i="46188"/>
  <c r="AF26" i="46188"/>
  <c r="AG26" i="46188"/>
  <c r="AH26" i="46188"/>
  <c r="AI26" i="46188"/>
  <c r="AJ26" i="46188"/>
  <c r="AE27" i="46188"/>
  <c r="AF27" i="46188"/>
  <c r="AH27" i="46188"/>
  <c r="AI27" i="46188"/>
  <c r="AE28" i="46188"/>
  <c r="AF28" i="46188"/>
  <c r="AG28" i="46188"/>
  <c r="AH28" i="46188"/>
  <c r="AI28" i="46188"/>
  <c r="AJ28" i="46188"/>
  <c r="AE29" i="46188"/>
  <c r="AF29" i="46188"/>
  <c r="AG29" i="46188"/>
  <c r="AH29" i="46188"/>
  <c r="AI29" i="46188"/>
  <c r="AJ29" i="46188"/>
  <c r="AE30" i="46188"/>
  <c r="AF30" i="46188"/>
  <c r="AG30" i="46188"/>
  <c r="AH30" i="46188"/>
  <c r="AI30" i="46188"/>
  <c r="AJ30" i="46188"/>
  <c r="AE31" i="46188"/>
  <c r="AF31" i="46188"/>
  <c r="AG31" i="46188"/>
  <c r="AH31" i="46188"/>
  <c r="AI31" i="46188"/>
  <c r="AJ31" i="46188"/>
  <c r="AE32" i="46188"/>
  <c r="AF32" i="46188"/>
  <c r="AG32" i="46188"/>
  <c r="AH32" i="46188"/>
  <c r="AI32" i="46188"/>
  <c r="AJ32" i="46188"/>
  <c r="AE33" i="46188"/>
  <c r="AF33" i="46188"/>
  <c r="AG33" i="46188"/>
  <c r="AH33" i="46188"/>
  <c r="AI33" i="46188"/>
  <c r="AJ33" i="46188"/>
  <c r="AE34" i="46188"/>
  <c r="AH34" i="46188"/>
  <c r="AI34" i="46188"/>
  <c r="AE35" i="46188"/>
  <c r="AG35" i="46188"/>
  <c r="AH35" i="46188"/>
  <c r="AI35" i="46188"/>
  <c r="AE36" i="46188"/>
  <c r="AF36" i="46188"/>
  <c r="AG36" i="46188"/>
  <c r="AH36" i="46188"/>
  <c r="AI36" i="46188"/>
  <c r="AJ36" i="46188"/>
  <c r="AE37" i="46188"/>
  <c r="AF37" i="46188"/>
  <c r="AG37" i="46188"/>
  <c r="AH37" i="46188"/>
  <c r="AI37" i="46188"/>
  <c r="AJ37" i="46188"/>
  <c r="AE38" i="46188"/>
  <c r="AF38" i="46188"/>
  <c r="AG38" i="46188"/>
  <c r="AH38" i="46188"/>
  <c r="AI38" i="46188"/>
  <c r="AJ38" i="46188"/>
  <c r="AE39" i="46188"/>
  <c r="AF39" i="46188"/>
  <c r="AG39" i="46188"/>
  <c r="AH39" i="46188"/>
  <c r="AI39" i="46188"/>
  <c r="AJ39" i="46188"/>
  <c r="AE40" i="46188"/>
  <c r="AF40" i="46188"/>
  <c r="AG40" i="46188"/>
  <c r="AH40" i="46188"/>
  <c r="AI40" i="46188"/>
  <c r="AJ40" i="46188"/>
  <c r="AE41" i="46188"/>
  <c r="AI41" i="46188"/>
  <c r="AE42" i="46188"/>
  <c r="AF42" i="46188"/>
  <c r="AG42" i="46188"/>
  <c r="AH42" i="46188"/>
  <c r="AI42" i="46188"/>
  <c r="AJ42" i="46188"/>
  <c r="AE43" i="46188"/>
  <c r="AF43" i="46188"/>
  <c r="AG43" i="46188"/>
  <c r="AH43" i="46188"/>
  <c r="AI43" i="46188"/>
  <c r="AJ43" i="46188"/>
  <c r="AE44" i="46188"/>
  <c r="AF44" i="46188"/>
  <c r="AG44" i="46188"/>
  <c r="AH44" i="46188"/>
  <c r="AI44" i="46188"/>
  <c r="AJ44" i="46188"/>
  <c r="W22" i="46188"/>
  <c r="X22" i="46188"/>
  <c r="Y22" i="46188"/>
  <c r="Z22" i="46188"/>
  <c r="AB22" i="46188"/>
  <c r="W23" i="46188"/>
  <c r="X23" i="46188"/>
  <c r="Y23" i="46188"/>
  <c r="Z23" i="46188"/>
  <c r="AB23" i="46188"/>
  <c r="W24" i="46188"/>
  <c r="X24" i="46188"/>
  <c r="Y24" i="46188"/>
  <c r="Z24" i="46188"/>
  <c r="W25" i="46188"/>
  <c r="Z25" i="46188"/>
  <c r="AB25" i="46188"/>
  <c r="W26" i="46188"/>
  <c r="X26" i="46188"/>
  <c r="Y26" i="46188"/>
  <c r="Z26" i="46188"/>
  <c r="W27" i="46188"/>
  <c r="X27" i="46188"/>
  <c r="Y27" i="46188"/>
  <c r="Z27" i="46188"/>
  <c r="W28" i="46188"/>
  <c r="Z28" i="46188"/>
  <c r="W29" i="46188"/>
  <c r="X29" i="46188"/>
  <c r="Y29" i="46188"/>
  <c r="Z29" i="46188"/>
  <c r="W30" i="46188"/>
  <c r="Z30" i="46188"/>
  <c r="AB30" i="46188"/>
  <c r="W31" i="46188"/>
  <c r="X31" i="46188"/>
  <c r="Y31" i="46188"/>
  <c r="Z31" i="46188"/>
  <c r="AB31" i="46188"/>
  <c r="W32" i="46188"/>
  <c r="Z32" i="46188"/>
  <c r="W33" i="46188"/>
  <c r="X33" i="46188"/>
  <c r="Y33" i="46188"/>
  <c r="Z33" i="46188"/>
  <c r="AB33" i="46188"/>
  <c r="W34" i="46188"/>
  <c r="Y34" i="46188"/>
  <c r="Z34" i="46188"/>
  <c r="W35" i="46188"/>
  <c r="Z35" i="46188"/>
  <c r="W36" i="46188"/>
  <c r="X36" i="46188"/>
  <c r="Y36" i="46188"/>
  <c r="Z36" i="46188"/>
  <c r="W37" i="46188"/>
  <c r="X37" i="46188"/>
  <c r="Y37" i="46188"/>
  <c r="Z37" i="46188"/>
  <c r="W38" i="46188"/>
  <c r="X38" i="46188"/>
  <c r="Y38" i="46188"/>
  <c r="Z38" i="46188"/>
  <c r="AB38" i="46188"/>
  <c r="W39" i="46188"/>
  <c r="W40" i="46188"/>
  <c r="X40" i="46188"/>
  <c r="Z40" i="46188"/>
  <c r="W41" i="46188"/>
  <c r="W42" i="46188"/>
  <c r="X42" i="46188"/>
  <c r="Y42" i="46188"/>
  <c r="Z42" i="46188"/>
  <c r="AA42" i="46188"/>
  <c r="AB42" i="46188"/>
  <c r="W43" i="46188"/>
  <c r="X43" i="46188"/>
  <c r="Y43" i="46188"/>
  <c r="Z43" i="46188"/>
  <c r="W44" i="46188"/>
  <c r="X44" i="46188"/>
  <c r="Y44" i="46188"/>
  <c r="Z44" i="46188"/>
  <c r="P22" i="46188"/>
  <c r="Q22" i="46188"/>
  <c r="R22" i="46188"/>
  <c r="S22" i="46188"/>
  <c r="T22" i="46188"/>
  <c r="U22" i="46188"/>
  <c r="P23" i="46188"/>
  <c r="Q23" i="46188"/>
  <c r="R23" i="46188"/>
  <c r="S23" i="46188"/>
  <c r="T23" i="46188"/>
  <c r="U23" i="46188"/>
  <c r="P24" i="46188"/>
  <c r="Q24" i="46188"/>
  <c r="R24" i="46188"/>
  <c r="S24" i="46188"/>
  <c r="T24" i="46188"/>
  <c r="U24" i="46188"/>
  <c r="T25" i="46188"/>
  <c r="P26" i="46188"/>
  <c r="Q26" i="46188"/>
  <c r="R26" i="46188"/>
  <c r="S26" i="46188"/>
  <c r="T26" i="46188"/>
  <c r="U26" i="46188"/>
  <c r="P27" i="46188"/>
  <c r="Q27" i="46188"/>
  <c r="R27" i="46188"/>
  <c r="S27" i="46188"/>
  <c r="T27" i="46188"/>
  <c r="U27" i="46188"/>
  <c r="P28" i="46188"/>
  <c r="Q28" i="46188"/>
  <c r="R28" i="46188"/>
  <c r="S28" i="46188"/>
  <c r="T28" i="46188"/>
  <c r="U28" i="46188"/>
  <c r="P29" i="46188"/>
  <c r="Q29" i="46188"/>
  <c r="R29" i="46188"/>
  <c r="S29" i="46188"/>
  <c r="T29" i="46188"/>
  <c r="U29" i="46188"/>
  <c r="T30" i="46188"/>
  <c r="P31" i="46188"/>
  <c r="Q31" i="46188"/>
  <c r="R31" i="46188"/>
  <c r="S31" i="46188"/>
  <c r="T31" i="46188"/>
  <c r="U31" i="46188"/>
  <c r="P32" i="46188"/>
  <c r="Q32" i="46188"/>
  <c r="S32" i="46188"/>
  <c r="T32" i="46188"/>
  <c r="P33" i="46188"/>
  <c r="Q33" i="46188"/>
  <c r="R33" i="46188"/>
  <c r="S33" i="46188"/>
  <c r="T33" i="46188"/>
  <c r="U33" i="46188"/>
  <c r="P34" i="46188"/>
  <c r="S34" i="46188"/>
  <c r="T34" i="46188"/>
  <c r="P35" i="46188"/>
  <c r="Q35" i="46188"/>
  <c r="R35" i="46188"/>
  <c r="S35" i="46188"/>
  <c r="T35" i="46188"/>
  <c r="U35" i="46188"/>
  <c r="P36" i="46188"/>
  <c r="Q36" i="46188"/>
  <c r="R36" i="46188"/>
  <c r="S36" i="46188"/>
  <c r="T36" i="46188"/>
  <c r="U36" i="46188"/>
  <c r="P37" i="46188"/>
  <c r="Q37" i="46188"/>
  <c r="R37" i="46188"/>
  <c r="S37" i="46188"/>
  <c r="T37" i="46188"/>
  <c r="U37" i="46188"/>
  <c r="P38" i="46188"/>
  <c r="Q38" i="46188"/>
  <c r="R38" i="46188"/>
  <c r="S38" i="46188"/>
  <c r="T38" i="46188"/>
  <c r="U38" i="46188"/>
  <c r="P39" i="46188"/>
  <c r="T39" i="46188"/>
  <c r="P40" i="46188"/>
  <c r="Q40" i="46188"/>
  <c r="R40" i="46188"/>
  <c r="S40" i="46188"/>
  <c r="T40" i="46188"/>
  <c r="U40" i="46188"/>
  <c r="P41" i="46188"/>
  <c r="T41" i="46188"/>
  <c r="P42" i="46188"/>
  <c r="Q42" i="46188"/>
  <c r="R42" i="46188"/>
  <c r="S42" i="46188"/>
  <c r="T42" i="46188"/>
  <c r="U42" i="46188"/>
  <c r="P43" i="46188"/>
  <c r="Q43" i="46188"/>
  <c r="R43" i="46188"/>
  <c r="S43" i="46188"/>
  <c r="T43" i="46188"/>
  <c r="U43" i="46188"/>
  <c r="P44" i="46188"/>
  <c r="Q44" i="46188"/>
  <c r="R44" i="46188"/>
  <c r="S44" i="46188"/>
  <c r="T44" i="46188"/>
  <c r="U44" i="46188"/>
  <c r="I22" i="46188"/>
  <c r="J22" i="46188"/>
  <c r="K22" i="46188"/>
  <c r="L22" i="46188"/>
  <c r="M22" i="46188"/>
  <c r="N22" i="46188"/>
  <c r="I23" i="46188"/>
  <c r="J23" i="46188"/>
  <c r="K23" i="46188"/>
  <c r="L23" i="46188"/>
  <c r="M23" i="46188"/>
  <c r="N23" i="46188"/>
  <c r="I24" i="46188"/>
  <c r="J24" i="46188"/>
  <c r="K24" i="46188"/>
  <c r="L24" i="46188"/>
  <c r="M24" i="46188"/>
  <c r="N24" i="46188"/>
  <c r="I25" i="46188"/>
  <c r="M25" i="46188"/>
  <c r="I26" i="46188"/>
  <c r="J26" i="46188"/>
  <c r="K26" i="46188"/>
  <c r="L26" i="46188"/>
  <c r="M26" i="46188"/>
  <c r="N26" i="46188"/>
  <c r="I27" i="46188"/>
  <c r="J27" i="46188"/>
  <c r="L27" i="46188"/>
  <c r="M27" i="46188"/>
  <c r="I28" i="46188"/>
  <c r="J28" i="46188"/>
  <c r="K28" i="46188"/>
  <c r="L28" i="46188"/>
  <c r="M28" i="46188"/>
  <c r="N28" i="46188"/>
  <c r="I29" i="46188"/>
  <c r="J29" i="46188"/>
  <c r="K29" i="46188"/>
  <c r="L29" i="46188"/>
  <c r="M29" i="46188"/>
  <c r="N29" i="46188"/>
  <c r="I30" i="46188"/>
  <c r="J30" i="46188"/>
  <c r="K30" i="46188"/>
  <c r="L30" i="46188"/>
  <c r="M30" i="46188"/>
  <c r="N30" i="46188"/>
  <c r="I31" i="46188"/>
  <c r="I32" i="46188"/>
  <c r="J32" i="46188"/>
  <c r="K32" i="46188"/>
  <c r="L32" i="46188"/>
  <c r="M32" i="46188"/>
  <c r="N32" i="46188"/>
  <c r="I33" i="46188"/>
  <c r="J33" i="46188"/>
  <c r="K33" i="46188"/>
  <c r="L33" i="46188"/>
  <c r="M33" i="46188"/>
  <c r="N33" i="46188"/>
  <c r="I34" i="46188"/>
  <c r="K34" i="46188"/>
  <c r="L34" i="46188"/>
  <c r="M34" i="46188"/>
  <c r="I35" i="46188"/>
  <c r="J35" i="46188"/>
  <c r="K35" i="46188"/>
  <c r="L35" i="46188"/>
  <c r="M35" i="46188"/>
  <c r="N35" i="46188"/>
  <c r="I36" i="46188"/>
  <c r="J36" i="46188"/>
  <c r="K36" i="46188"/>
  <c r="L36" i="46188"/>
  <c r="M36" i="46188"/>
  <c r="N36" i="46188"/>
  <c r="I37" i="46188"/>
  <c r="J37" i="46188"/>
  <c r="K37" i="46188"/>
  <c r="L37" i="46188"/>
  <c r="M37" i="46188"/>
  <c r="N37" i="46188"/>
  <c r="I38" i="46188"/>
  <c r="J38" i="46188"/>
  <c r="K38" i="46188"/>
  <c r="L38" i="46188"/>
  <c r="M38" i="46188"/>
  <c r="N38" i="46188"/>
  <c r="I39" i="46188"/>
  <c r="J39" i="46188"/>
  <c r="K39" i="46188"/>
  <c r="L39" i="46188"/>
  <c r="M39" i="46188"/>
  <c r="N39" i="46188"/>
  <c r="I40" i="46188"/>
  <c r="J40" i="46188"/>
  <c r="K40" i="46188"/>
  <c r="L40" i="46188"/>
  <c r="M40" i="46188"/>
  <c r="N40" i="46188"/>
  <c r="I41" i="46188"/>
  <c r="K41" i="46188"/>
  <c r="L41" i="46188"/>
  <c r="M41" i="46188"/>
  <c r="I42" i="46188"/>
  <c r="J42" i="46188"/>
  <c r="K42" i="46188"/>
  <c r="L42" i="46188"/>
  <c r="M42" i="46188"/>
  <c r="N42" i="46188"/>
  <c r="I43" i="46188"/>
  <c r="J43" i="46188"/>
  <c r="K43" i="46188"/>
  <c r="L43" i="46188"/>
  <c r="M43" i="46188"/>
  <c r="N43" i="46188"/>
  <c r="I44" i="46188"/>
  <c r="J44" i="46188"/>
  <c r="K44" i="46188"/>
  <c r="L44" i="46188"/>
  <c r="M44" i="46188"/>
  <c r="N44" i="46188"/>
  <c r="B22" i="46188"/>
  <c r="C22" i="46188"/>
  <c r="D22" i="46188"/>
  <c r="E22" i="46188"/>
  <c r="F22" i="46188"/>
  <c r="G22" i="46188"/>
  <c r="B23" i="46188"/>
  <c r="C23" i="46188"/>
  <c r="D23" i="46188"/>
  <c r="E23" i="46188"/>
  <c r="F23" i="46188"/>
  <c r="G23" i="46188"/>
  <c r="B24" i="46188"/>
  <c r="C24" i="46188"/>
  <c r="D24" i="46188"/>
  <c r="E24" i="46188"/>
  <c r="F24" i="46188"/>
  <c r="G24" i="46188"/>
  <c r="B25" i="46188"/>
  <c r="C25" i="46188"/>
  <c r="D25" i="46188"/>
  <c r="E25" i="46188"/>
  <c r="F25" i="46188"/>
  <c r="G25" i="46188"/>
  <c r="B26" i="46188"/>
  <c r="C26" i="46188"/>
  <c r="D26" i="46188"/>
  <c r="E26" i="46188"/>
  <c r="F26" i="46188"/>
  <c r="G26" i="46188"/>
  <c r="B27" i="46188"/>
  <c r="C27" i="46188"/>
  <c r="D27" i="46188"/>
  <c r="F27" i="46188"/>
  <c r="B28" i="46188"/>
  <c r="C28" i="46188"/>
  <c r="D28" i="46188"/>
  <c r="E28" i="46188"/>
  <c r="F28" i="46188"/>
  <c r="G28" i="46188"/>
  <c r="B29" i="46188"/>
  <c r="C29" i="46188"/>
  <c r="D29" i="46188"/>
  <c r="E29" i="46188"/>
  <c r="F29" i="46188"/>
  <c r="G29" i="46188"/>
  <c r="B30" i="46188"/>
  <c r="C30" i="46188"/>
  <c r="D30" i="46188"/>
  <c r="E30" i="46188"/>
  <c r="F30" i="46188"/>
  <c r="G30" i="46188"/>
  <c r="B31" i="46188"/>
  <c r="D31" i="46188"/>
  <c r="E31" i="46188"/>
  <c r="F31" i="46188"/>
  <c r="B32" i="46188"/>
  <c r="C32" i="46188"/>
  <c r="D32" i="46188"/>
  <c r="E32" i="46188"/>
  <c r="F32" i="46188"/>
  <c r="G32" i="46188"/>
  <c r="B33" i="46188"/>
  <c r="C33" i="46188"/>
  <c r="D33" i="46188"/>
  <c r="E33" i="46188"/>
  <c r="F33" i="46188"/>
  <c r="G33" i="46188"/>
  <c r="B34" i="46188"/>
  <c r="C34" i="46188"/>
  <c r="D34" i="46188"/>
  <c r="E34" i="46188"/>
  <c r="F34" i="46188"/>
  <c r="G34" i="46188"/>
  <c r="B35" i="46188"/>
  <c r="C35" i="46188"/>
  <c r="D35" i="46188"/>
  <c r="E35" i="46188"/>
  <c r="F35" i="46188"/>
  <c r="G35" i="46188"/>
  <c r="B36" i="46188"/>
  <c r="C36" i="46188"/>
  <c r="D36" i="46188"/>
  <c r="E36" i="46188"/>
  <c r="F36" i="46188"/>
  <c r="G36" i="46188"/>
  <c r="B37" i="46188"/>
  <c r="C37" i="46188"/>
  <c r="E37" i="46188"/>
  <c r="F37" i="46188"/>
  <c r="B38" i="46188"/>
  <c r="C38" i="46188"/>
  <c r="D38" i="46188"/>
  <c r="E38" i="46188"/>
  <c r="F38" i="46188"/>
  <c r="G38" i="46188"/>
  <c r="B39" i="46188"/>
  <c r="C39" i="46188"/>
  <c r="D39" i="46188"/>
  <c r="E39" i="46188"/>
  <c r="F39" i="46188"/>
  <c r="G39" i="46188"/>
  <c r="B40" i="46188"/>
  <c r="C40" i="46188"/>
  <c r="D40" i="46188"/>
  <c r="E40" i="46188"/>
  <c r="F40" i="46188"/>
  <c r="G40" i="46188"/>
  <c r="D41" i="46188"/>
  <c r="E41" i="46188"/>
  <c r="F41" i="46188"/>
  <c r="B42" i="46188"/>
  <c r="C42" i="46188"/>
  <c r="D42" i="46188"/>
  <c r="E42" i="46188"/>
  <c r="F42" i="46188"/>
  <c r="G42" i="46188"/>
  <c r="B43" i="46188"/>
  <c r="C43" i="46188"/>
  <c r="D43" i="46188"/>
  <c r="E43" i="46188"/>
  <c r="F43" i="46188"/>
  <c r="G43" i="46188"/>
  <c r="B44" i="46188"/>
  <c r="C44" i="46188"/>
  <c r="D44" i="46188"/>
  <c r="E44" i="46188"/>
  <c r="F44" i="46188"/>
  <c r="G44" i="46188"/>
  <c r="C21" i="46188"/>
  <c r="D21" i="46188"/>
  <c r="E21" i="46188"/>
  <c r="F21" i="46188"/>
  <c r="G21" i="46188"/>
  <c r="AA84" i="46188"/>
  <c r="AA83" i="46188"/>
  <c r="AA79" i="46188"/>
  <c r="AA78" i="46188"/>
  <c r="AA77" i="46188"/>
  <c r="AA76" i="46188"/>
  <c r="AA75" i="46188"/>
  <c r="AA68" i="46188"/>
  <c r="AA67" i="46188"/>
  <c r="AA44" i="46188"/>
  <c r="AA43" i="46188"/>
  <c r="AA41" i="46188"/>
  <c r="AA38" i="46188"/>
  <c r="AA36" i="46188"/>
  <c r="AA35" i="46188"/>
  <c r="AA33" i="46188"/>
  <c r="AA30" i="46188"/>
  <c r="AA28" i="46188"/>
  <c r="AA27" i="46188"/>
  <c r="AA25" i="46188"/>
  <c r="AA22" i="46188"/>
  <c r="DN7" i="5084"/>
  <c r="DN8" i="5084"/>
  <c r="DJ8" i="46189"/>
  <c r="CZ93" i="5088"/>
  <c r="CZ95" i="5088" s="1"/>
  <c r="CZ97" i="5088" s="1"/>
  <c r="CZ85" i="5088"/>
  <c r="CZ63" i="5088"/>
  <c r="CZ45" i="5088"/>
  <c r="CZ18" i="5088"/>
  <c r="CR8" i="46189"/>
  <c r="CR7" i="46189" s="1"/>
  <c r="CS9" i="5084"/>
  <c r="CS8" i="5084"/>
  <c r="CS7" i="5084"/>
  <c r="CS6" i="5084"/>
  <c r="CS93" i="5088"/>
  <c r="CS85" i="5088"/>
  <c r="CS63" i="5088"/>
  <c r="CS45" i="5088"/>
  <c r="CS18" i="5088"/>
  <c r="HU7" i="46189" l="1"/>
  <c r="HW95" i="5088"/>
  <c r="HW97" i="5088" s="1"/>
  <c r="IR6" i="5088"/>
  <c r="HZ95" i="5088"/>
  <c r="HZ97" i="5088" s="1"/>
  <c r="DG10" i="5084"/>
  <c r="DG95" i="5088"/>
  <c r="DG97" i="5088" s="1"/>
  <c r="DN10" i="5084"/>
  <c r="CS10" i="5084"/>
  <c r="CS95" i="5088"/>
  <c r="CS97" i="5088" s="1"/>
  <c r="CL8" i="46189"/>
  <c r="CL7" i="46189" s="1"/>
  <c r="DJ7" i="46189" s="1"/>
  <c r="CL9" i="5084"/>
  <c r="CL8" i="5084"/>
  <c r="CL7" i="5084"/>
  <c r="CL6" i="5084"/>
  <c r="AA91" i="46188"/>
  <c r="AA90" i="46188"/>
  <c r="AA61" i="46188"/>
  <c r="AA58" i="46188"/>
  <c r="AA57" i="46188"/>
  <c r="AA56" i="46188"/>
  <c r="AA55" i="46188"/>
  <c r="AA50" i="46188"/>
  <c r="AA49" i="46188"/>
  <c r="AA48" i="46188"/>
  <c r="AA21" i="46188"/>
  <c r="AA13" i="46188"/>
  <c r="AA12" i="46188"/>
  <c r="AA11" i="46188"/>
  <c r="AA10" i="46188"/>
  <c r="AA6" i="46188"/>
  <c r="CJ45" i="5088"/>
  <c r="CK45" i="5088"/>
  <c r="CL45" i="5088"/>
  <c r="CM45" i="5088"/>
  <c r="CI45" i="5088"/>
  <c r="JW61" i="5088"/>
  <c r="JX61" i="5088" s="1"/>
  <c r="JV91" i="5088"/>
  <c r="BK91" i="46188" s="1"/>
  <c r="JV90" i="5088"/>
  <c r="BK90" i="46188" s="1"/>
  <c r="JV80" i="5088"/>
  <c r="BK80" i="46188" s="1"/>
  <c r="JV72" i="5088"/>
  <c r="BK72" i="46188" s="1"/>
  <c r="JV42" i="5088"/>
  <c r="BK42" i="46188" s="1"/>
  <c r="JV41" i="5088"/>
  <c r="BK41" i="46188" s="1"/>
  <c r="JV34" i="5088"/>
  <c r="BK34" i="46188" s="1"/>
  <c r="JV33" i="5088"/>
  <c r="BK33" i="46188" s="1"/>
  <c r="JV11" i="5088"/>
  <c r="BK11" i="46188" s="1"/>
  <c r="JV12" i="5088"/>
  <c r="BK12" i="46188" s="1"/>
  <c r="JV92" i="5088"/>
  <c r="BK92" i="46188" s="1"/>
  <c r="JV89" i="5088"/>
  <c r="BK89" i="46188" s="1"/>
  <c r="JV88" i="5088"/>
  <c r="BK88" i="46188" s="1"/>
  <c r="JV83" i="5088"/>
  <c r="BK83" i="46188" s="1"/>
  <c r="JV82" i="5088"/>
  <c r="BK82" i="46188" s="1"/>
  <c r="JV81" i="5088"/>
  <c r="BK81" i="46188" s="1"/>
  <c r="JV79" i="5088"/>
  <c r="BK79" i="46188" s="1"/>
  <c r="JV78" i="5088"/>
  <c r="BK78" i="46188" s="1"/>
  <c r="JV76" i="5088"/>
  <c r="BK76" i="46188" s="1"/>
  <c r="JV73" i="5088"/>
  <c r="BK73" i="46188" s="1"/>
  <c r="JV70" i="5088"/>
  <c r="BK70" i="46188" s="1"/>
  <c r="JV69" i="5088"/>
  <c r="BK69" i="46188" s="1"/>
  <c r="JV66" i="5088"/>
  <c r="BK66" i="46188" s="1"/>
  <c r="AA62" i="46188"/>
  <c r="AA59" i="46188"/>
  <c r="AA54" i="46188"/>
  <c r="AA53" i="46188"/>
  <c r="AA52" i="46188"/>
  <c r="JV48" i="5088"/>
  <c r="BK48" i="46188" s="1"/>
  <c r="JV44" i="5088"/>
  <c r="BK44" i="46188" s="1"/>
  <c r="JV39" i="5088"/>
  <c r="BK39" i="46188" s="1"/>
  <c r="JV38" i="5088"/>
  <c r="BK38" i="46188" s="1"/>
  <c r="JV32" i="5088"/>
  <c r="BK32" i="46188" s="1"/>
  <c r="AA17" i="46188"/>
  <c r="JV16" i="5088"/>
  <c r="AA16" i="46188"/>
  <c r="JV14" i="5088"/>
  <c r="BK14" i="46188" s="1"/>
  <c r="JV13" i="5088"/>
  <c r="BK13" i="46188" s="1"/>
  <c r="JV10" i="5088"/>
  <c r="BK10" i="46188" s="1"/>
  <c r="AA9" i="46188"/>
  <c r="AA8" i="46188"/>
  <c r="AA7" i="46188"/>
  <c r="CL93" i="5088"/>
  <c r="CL95" i="5088" s="1"/>
  <c r="CL85" i="5088"/>
  <c r="CL63" i="5088"/>
  <c r="CL18" i="5088"/>
  <c r="CL10" i="5084" l="1"/>
  <c r="JV62" i="5088"/>
  <c r="BK62" i="46188" s="1"/>
  <c r="AA92" i="46188"/>
  <c r="JV35" i="5088"/>
  <c r="BK35" i="46188" s="1"/>
  <c r="JV36" i="5088"/>
  <c r="BK36" i="46188" s="1"/>
  <c r="JV75" i="5088"/>
  <c r="BK75" i="46188" s="1"/>
  <c r="JV37" i="5088"/>
  <c r="BK37" i="46188" s="1"/>
  <c r="JV68" i="5088"/>
  <c r="BK68" i="46188" s="1"/>
  <c r="JV84" i="5088"/>
  <c r="BK84" i="46188" s="1"/>
  <c r="AA14" i="46188"/>
  <c r="AA51" i="46188"/>
  <c r="JV43" i="5088"/>
  <c r="BK43" i="46188" s="1"/>
  <c r="JV74" i="5088"/>
  <c r="BK74" i="46188" s="1"/>
  <c r="JV67" i="5088"/>
  <c r="BK67" i="46188" s="1"/>
  <c r="CL97" i="5088"/>
  <c r="JV15" i="5088"/>
  <c r="JV77" i="5088"/>
  <c r="BK77" i="46188" s="1"/>
  <c r="AA15" i="46188"/>
  <c r="AA60" i="46188"/>
  <c r="AA88" i="46188"/>
  <c r="AA66" i="46188"/>
  <c r="AA89" i="46188"/>
  <c r="JV17" i="5088"/>
  <c r="BK17" i="46188" s="1"/>
  <c r="JV40" i="5088"/>
  <c r="BK40" i="46188" s="1"/>
  <c r="JV71" i="5088"/>
  <c r="BK71" i="46188" s="1"/>
  <c r="JO16" i="5088"/>
  <c r="JN16" i="5088"/>
  <c r="JM16" i="5088"/>
  <c r="JP16" i="5088" s="1"/>
  <c r="JL16" i="5088"/>
  <c r="JK16" i="5088"/>
  <c r="JJ16" i="5088"/>
  <c r="JD16" i="5088"/>
  <c r="IX16" i="5088"/>
  <c r="IR16" i="5088"/>
  <c r="IL16" i="5088"/>
  <c r="IF16" i="5088"/>
  <c r="HS16" i="5088"/>
  <c r="HR16" i="5088"/>
  <c r="HT16" i="5088" s="1"/>
  <c r="HQ16" i="5088"/>
  <c r="HP16" i="5088"/>
  <c r="HO16" i="5088"/>
  <c r="HN16" i="5088"/>
  <c r="HH16" i="5088"/>
  <c r="HB16" i="5088"/>
  <c r="GV16" i="5088"/>
  <c r="GP16" i="5088"/>
  <c r="GJ16" i="5088"/>
  <c r="GD16" i="5088"/>
  <c r="FX16" i="5088"/>
  <c r="FR16" i="5088"/>
  <c r="FK16" i="5088"/>
  <c r="FJ16" i="5088"/>
  <c r="FI16" i="5088"/>
  <c r="FL16" i="5088" s="1"/>
  <c r="FH16" i="5088"/>
  <c r="FG16" i="5088"/>
  <c r="FF16" i="5088"/>
  <c r="EZ16" i="5088"/>
  <c r="ET16" i="5088"/>
  <c r="EN16" i="5088"/>
  <c r="EH16" i="5088"/>
  <c r="EB16" i="5088"/>
  <c r="DV16" i="5088"/>
  <c r="JW16" i="5088"/>
  <c r="DM16" i="5088"/>
  <c r="DL16" i="5088"/>
  <c r="DK16" i="5088"/>
  <c r="DJ16" i="5088"/>
  <c r="DP16" i="5088" s="1"/>
  <c r="DI16" i="5088"/>
  <c r="DB16" i="5088"/>
  <c r="CU16" i="5088"/>
  <c r="CN16" i="5088"/>
  <c r="CF16" i="5088"/>
  <c r="CE16" i="5088"/>
  <c r="CD16" i="5088"/>
  <c r="CC16" i="5088"/>
  <c r="CG16" i="5088" s="1"/>
  <c r="CB16" i="5088"/>
  <c r="CA16" i="5088"/>
  <c r="BU16" i="5088"/>
  <c r="BO16" i="5088"/>
  <c r="BH16" i="5088"/>
  <c r="BG16" i="5088"/>
  <c r="BF16" i="5088"/>
  <c r="BI16" i="5088" s="1"/>
  <c r="BE16" i="5088"/>
  <c r="BD16" i="5088"/>
  <c r="BC16" i="5088"/>
  <c r="AW16" i="5088"/>
  <c r="AQ16" i="5088"/>
  <c r="AK16" i="5088"/>
  <c r="AE16" i="5088"/>
  <c r="Y16" i="5088"/>
  <c r="X16" i="5088"/>
  <c r="W16" i="5088"/>
  <c r="JU16" i="5088" s="1"/>
  <c r="V16" i="5088"/>
  <c r="JT16" i="5088" s="1"/>
  <c r="U16" i="5088"/>
  <c r="JS16" i="5088" s="1"/>
  <c r="T16" i="5088"/>
  <c r="JR16" i="5088" s="1"/>
  <c r="S16" i="5088"/>
  <c r="M16" i="5088"/>
  <c r="G16" i="5088"/>
  <c r="BK16" i="46188" l="1"/>
  <c r="BK15" i="46188"/>
  <c r="GY45" i="5088"/>
  <c r="GZ45" i="5088"/>
  <c r="HA45" i="5088"/>
  <c r="IX45" i="5088"/>
  <c r="IU45" i="5088"/>
  <c r="IV45" i="5088"/>
  <c r="IW45" i="5088"/>
  <c r="JO31" i="5088" l="1"/>
  <c r="JN31" i="5088"/>
  <c r="JM31" i="5088"/>
  <c r="JL31" i="5088"/>
  <c r="JK31" i="5088"/>
  <c r="JJ31" i="5088"/>
  <c r="JD31" i="5088"/>
  <c r="IX31" i="5088"/>
  <c r="IL31" i="5088"/>
  <c r="IF31" i="5088"/>
  <c r="HS31" i="5088"/>
  <c r="HR31" i="5088"/>
  <c r="HQ31" i="5088"/>
  <c r="HP31" i="5088"/>
  <c r="HO31" i="5088"/>
  <c r="HN31" i="5088"/>
  <c r="HH31" i="5088"/>
  <c r="HB31" i="5088"/>
  <c r="GV31" i="5088"/>
  <c r="GP31" i="5088"/>
  <c r="GJ31" i="5088"/>
  <c r="GD31" i="5088"/>
  <c r="FX31" i="5088"/>
  <c r="FR31" i="5088"/>
  <c r="FK31" i="5088"/>
  <c r="FJ31" i="5088"/>
  <c r="FI31" i="5088"/>
  <c r="FH31" i="5088"/>
  <c r="FG31" i="5088"/>
  <c r="FF31" i="5088"/>
  <c r="EZ31" i="5088"/>
  <c r="ET31" i="5088"/>
  <c r="EN31" i="5088"/>
  <c r="EH31" i="5088"/>
  <c r="EB31" i="5088"/>
  <c r="DV31" i="5088"/>
  <c r="JW31" i="5088"/>
  <c r="DM31" i="5088"/>
  <c r="DL31" i="5088"/>
  <c r="DK31" i="5088"/>
  <c r="DJ31" i="5088"/>
  <c r="DI31" i="5088"/>
  <c r="DB31" i="5088"/>
  <c r="CU31" i="5088"/>
  <c r="CN31" i="5088"/>
  <c r="CF31" i="5088"/>
  <c r="CE31" i="5088"/>
  <c r="CD31" i="5088"/>
  <c r="CC31" i="5088"/>
  <c r="CB31" i="5088"/>
  <c r="CA31" i="5088"/>
  <c r="BU31" i="5088"/>
  <c r="BO31" i="5088"/>
  <c r="BH31" i="5088"/>
  <c r="BG31" i="5088"/>
  <c r="L31" i="46188" s="1"/>
  <c r="BF31" i="5088"/>
  <c r="K31" i="46188" s="1"/>
  <c r="BE31" i="5088"/>
  <c r="J31" i="46188" s="1"/>
  <c r="BD31" i="5088"/>
  <c r="BC31" i="5088"/>
  <c r="AW31" i="5088"/>
  <c r="AQ31" i="5088"/>
  <c r="AK31" i="5088"/>
  <c r="AE31" i="5088"/>
  <c r="X31" i="5088"/>
  <c r="W31" i="5088"/>
  <c r="V31" i="5088"/>
  <c r="U31" i="5088"/>
  <c r="C31" i="46188" s="1"/>
  <c r="T31" i="5088"/>
  <c r="S31" i="5088"/>
  <c r="M31" i="5088"/>
  <c r="G31" i="5088"/>
  <c r="JO69" i="5088"/>
  <c r="JN69" i="5088"/>
  <c r="JM69" i="5088"/>
  <c r="JL69" i="5088"/>
  <c r="JK69" i="5088"/>
  <c r="JJ69" i="5088"/>
  <c r="JD69" i="5088"/>
  <c r="IX69" i="5088"/>
  <c r="IL69" i="5088"/>
  <c r="IF69" i="5088"/>
  <c r="HS69" i="5088"/>
  <c r="HR69" i="5088"/>
  <c r="HQ69" i="5088"/>
  <c r="HP69" i="5088"/>
  <c r="HO69" i="5088"/>
  <c r="HN69" i="5088"/>
  <c r="HH69" i="5088"/>
  <c r="HB69" i="5088"/>
  <c r="GV69" i="5088"/>
  <c r="GP69" i="5088"/>
  <c r="GJ69" i="5088"/>
  <c r="GD69" i="5088"/>
  <c r="FX69" i="5088"/>
  <c r="FR69" i="5088"/>
  <c r="FK69" i="5088"/>
  <c r="FJ69" i="5088"/>
  <c r="FI69" i="5088"/>
  <c r="FH69" i="5088"/>
  <c r="AF69" i="46188" s="1"/>
  <c r="FG69" i="5088"/>
  <c r="AE69" i="46188" s="1"/>
  <c r="FF69" i="5088"/>
  <c r="EZ69" i="5088"/>
  <c r="ET69" i="5088"/>
  <c r="EN69" i="5088"/>
  <c r="EH69" i="5088"/>
  <c r="EB69" i="5088"/>
  <c r="DV69" i="5088"/>
  <c r="JW69" i="5088"/>
  <c r="DM69" i="5088"/>
  <c r="DL69" i="5088"/>
  <c r="Y69" i="46188" s="1"/>
  <c r="DK69" i="5088"/>
  <c r="X69" i="46188" s="1"/>
  <c r="DJ69" i="5088"/>
  <c r="DI69" i="5088"/>
  <c r="DB69" i="5088"/>
  <c r="CU69" i="5088"/>
  <c r="CN69" i="5088"/>
  <c r="CF69" i="5088"/>
  <c r="CE69" i="5088"/>
  <c r="CD69" i="5088"/>
  <c r="CC69" i="5088"/>
  <c r="CB69" i="5088"/>
  <c r="CA69" i="5088"/>
  <c r="BU69" i="5088"/>
  <c r="BO69" i="5088"/>
  <c r="BH69" i="5088"/>
  <c r="BG69" i="5088"/>
  <c r="BF69" i="5088"/>
  <c r="BE69" i="5088"/>
  <c r="BD69" i="5088"/>
  <c r="BC69" i="5088"/>
  <c r="AW69" i="5088"/>
  <c r="AQ69" i="5088"/>
  <c r="AK69" i="5088"/>
  <c r="AE69" i="5088"/>
  <c r="X69" i="5088"/>
  <c r="W69" i="5088"/>
  <c r="V69" i="5088"/>
  <c r="U69" i="5088"/>
  <c r="T69" i="5088"/>
  <c r="S69" i="5088"/>
  <c r="M69" i="5088"/>
  <c r="G69" i="5088"/>
  <c r="JO74" i="5088"/>
  <c r="JN74" i="5088"/>
  <c r="JM74" i="5088"/>
  <c r="JL74" i="5088"/>
  <c r="JK74" i="5088"/>
  <c r="JD74" i="5088"/>
  <c r="IX74" i="5088"/>
  <c r="IF74" i="5088"/>
  <c r="HS74" i="5088"/>
  <c r="HR74" i="5088"/>
  <c r="HQ74" i="5088"/>
  <c r="HP74" i="5088"/>
  <c r="HO74" i="5088"/>
  <c r="HH74" i="5088"/>
  <c r="HB74" i="5088"/>
  <c r="GV74" i="5088"/>
  <c r="GP74" i="5088"/>
  <c r="GJ74" i="5088"/>
  <c r="GD74" i="5088"/>
  <c r="FX74" i="5088"/>
  <c r="FR74" i="5088"/>
  <c r="FK74" i="5088"/>
  <c r="FJ74" i="5088"/>
  <c r="FI74" i="5088"/>
  <c r="FH74" i="5088"/>
  <c r="FG74" i="5088"/>
  <c r="FF74" i="5088"/>
  <c r="EZ74" i="5088"/>
  <c r="ET74" i="5088"/>
  <c r="EN74" i="5088"/>
  <c r="EH74" i="5088"/>
  <c r="EB74" i="5088"/>
  <c r="DV74" i="5088"/>
  <c r="JW74" i="5088"/>
  <c r="DM74" i="5088"/>
  <c r="DL74" i="5088"/>
  <c r="DK74" i="5088"/>
  <c r="DJ74" i="5088"/>
  <c r="DI74" i="5088"/>
  <c r="DB74" i="5088"/>
  <c r="CU74" i="5088"/>
  <c r="CN74" i="5088"/>
  <c r="CF74" i="5088"/>
  <c r="CE74" i="5088"/>
  <c r="CD74" i="5088"/>
  <c r="CC74" i="5088"/>
  <c r="CB74" i="5088"/>
  <c r="CA74" i="5088"/>
  <c r="BU74" i="5088"/>
  <c r="BO74" i="5088"/>
  <c r="BH74" i="5088"/>
  <c r="BG74" i="5088"/>
  <c r="BF74" i="5088"/>
  <c r="BE74" i="5088"/>
  <c r="BD74" i="5088"/>
  <c r="BC74" i="5088"/>
  <c r="AW74" i="5088"/>
  <c r="AQ74" i="5088"/>
  <c r="AK74" i="5088"/>
  <c r="AE74" i="5088"/>
  <c r="X74" i="5088"/>
  <c r="W74" i="5088"/>
  <c r="V74" i="5088"/>
  <c r="D74" i="46188" s="1"/>
  <c r="U74" i="5088"/>
  <c r="T74" i="5088"/>
  <c r="S74" i="5088"/>
  <c r="M74" i="5088"/>
  <c r="G74" i="5088"/>
  <c r="BC91" i="46188"/>
  <c r="BB91" i="46188"/>
  <c r="AP91" i="46188"/>
  <c r="JO91" i="5088"/>
  <c r="BD91" i="46188" s="1"/>
  <c r="JN91" i="5088"/>
  <c r="JM91" i="5088"/>
  <c r="JL91" i="5088"/>
  <c r="BA91" i="46188" s="1"/>
  <c r="JK91" i="5088"/>
  <c r="AZ91" i="46188" s="1"/>
  <c r="JJ91" i="5088"/>
  <c r="JD91" i="5088"/>
  <c r="IX91" i="5088"/>
  <c r="AV91" i="46188"/>
  <c r="AU91" i="46188"/>
  <c r="AT91" i="46188"/>
  <c r="AS91" i="46188"/>
  <c r="IL91" i="5088"/>
  <c r="IF91" i="5088"/>
  <c r="HS91" i="5088"/>
  <c r="HR91" i="5088"/>
  <c r="AO91" i="46188" s="1"/>
  <c r="HQ91" i="5088"/>
  <c r="AN91" i="46188" s="1"/>
  <c r="HP91" i="5088"/>
  <c r="AM91" i="46188" s="1"/>
  <c r="HO91" i="5088"/>
  <c r="AL91" i="46188" s="1"/>
  <c r="HN91" i="5088"/>
  <c r="HH91" i="5088"/>
  <c r="HB91" i="5088"/>
  <c r="GV91" i="5088"/>
  <c r="GP91" i="5088"/>
  <c r="GJ91" i="5088"/>
  <c r="GD91" i="5088"/>
  <c r="FX91" i="5088"/>
  <c r="FR91" i="5088"/>
  <c r="FK91" i="5088"/>
  <c r="AI91" i="46188" s="1"/>
  <c r="FJ91" i="5088"/>
  <c r="AH91" i="46188" s="1"/>
  <c r="FI91" i="5088"/>
  <c r="AG91" i="46188" s="1"/>
  <c r="FH91" i="5088"/>
  <c r="AF91" i="46188" s="1"/>
  <c r="FG91" i="5088"/>
  <c r="AE91" i="46188" s="1"/>
  <c r="FF91" i="5088"/>
  <c r="EZ91" i="5088"/>
  <c r="ET91" i="5088"/>
  <c r="EN91" i="5088"/>
  <c r="EH91" i="5088"/>
  <c r="EB91" i="5088"/>
  <c r="DV91" i="5088"/>
  <c r="AB91" i="46188"/>
  <c r="DM91" i="5088"/>
  <c r="Z91" i="46188" s="1"/>
  <c r="DL91" i="5088"/>
  <c r="Y91" i="46188" s="1"/>
  <c r="DK91" i="5088"/>
  <c r="X91" i="46188" s="1"/>
  <c r="DJ91" i="5088"/>
  <c r="DI91" i="5088"/>
  <c r="DB91" i="5088"/>
  <c r="CU91" i="5088"/>
  <c r="CN91" i="5088"/>
  <c r="CF91" i="5088"/>
  <c r="T91" i="46188" s="1"/>
  <c r="CE91" i="5088"/>
  <c r="S91" i="46188" s="1"/>
  <c r="CD91" i="5088"/>
  <c r="CC91" i="5088"/>
  <c r="Q91" i="46188" s="1"/>
  <c r="CB91" i="5088"/>
  <c r="P91" i="46188" s="1"/>
  <c r="CA91" i="5088"/>
  <c r="BU91" i="5088"/>
  <c r="BO91" i="5088"/>
  <c r="BH91" i="5088"/>
  <c r="M91" i="46188" s="1"/>
  <c r="BG91" i="5088"/>
  <c r="BF91" i="5088"/>
  <c r="K91" i="46188" s="1"/>
  <c r="BE91" i="5088"/>
  <c r="J91" i="46188" s="1"/>
  <c r="BD91" i="5088"/>
  <c r="I91" i="46188" s="1"/>
  <c r="AW91" i="5088"/>
  <c r="AQ91" i="5088"/>
  <c r="AK91" i="5088"/>
  <c r="AE91" i="5088"/>
  <c r="X91" i="5088"/>
  <c r="W91" i="5088"/>
  <c r="E91" i="46188" s="1"/>
  <c r="V91" i="5088"/>
  <c r="D91" i="46188" s="1"/>
  <c r="U91" i="5088"/>
  <c r="T91" i="5088"/>
  <c r="S91" i="5088"/>
  <c r="M91" i="5088"/>
  <c r="G91" i="5088"/>
  <c r="BB58" i="46188"/>
  <c r="C58" i="46188"/>
  <c r="B58" i="46188"/>
  <c r="BD89" i="46188"/>
  <c r="D89" i="46188"/>
  <c r="JO89" i="5088"/>
  <c r="JN89" i="5088"/>
  <c r="BC89" i="46188" s="1"/>
  <c r="JM89" i="5088"/>
  <c r="BB89" i="46188" s="1"/>
  <c r="JL89" i="5088"/>
  <c r="BA89" i="46188" s="1"/>
  <c r="JK89" i="5088"/>
  <c r="AZ89" i="46188" s="1"/>
  <c r="JJ89" i="5088"/>
  <c r="JD89" i="5088"/>
  <c r="IX89" i="5088"/>
  <c r="AW89" i="46188"/>
  <c r="AV89" i="46188"/>
  <c r="AU89" i="46188"/>
  <c r="AT89" i="46188"/>
  <c r="AS89" i="46188"/>
  <c r="IL89" i="5088"/>
  <c r="IF89" i="5088"/>
  <c r="HS89" i="5088"/>
  <c r="AP89" i="46188" s="1"/>
  <c r="HR89" i="5088"/>
  <c r="AO89" i="46188" s="1"/>
  <c r="HQ89" i="5088"/>
  <c r="AN89" i="46188" s="1"/>
  <c r="HP89" i="5088"/>
  <c r="AM89" i="46188" s="1"/>
  <c r="HO89" i="5088"/>
  <c r="HN89" i="5088"/>
  <c r="HH89" i="5088"/>
  <c r="HB89" i="5088"/>
  <c r="GV89" i="5088"/>
  <c r="GP89" i="5088"/>
  <c r="GJ89" i="5088"/>
  <c r="GD89" i="5088"/>
  <c r="FX89" i="5088"/>
  <c r="FR89" i="5088"/>
  <c r="FK89" i="5088"/>
  <c r="AI89" i="46188" s="1"/>
  <c r="FJ89" i="5088"/>
  <c r="AH89" i="46188" s="1"/>
  <c r="FI89" i="5088"/>
  <c r="AG89" i="46188" s="1"/>
  <c r="FH89" i="5088"/>
  <c r="AF89" i="46188" s="1"/>
  <c r="FG89" i="5088"/>
  <c r="AE89" i="46188" s="1"/>
  <c r="FF89" i="5088"/>
  <c r="EZ89" i="5088"/>
  <c r="ET89" i="5088"/>
  <c r="EN89" i="5088"/>
  <c r="EH89" i="5088"/>
  <c r="EB89" i="5088"/>
  <c r="DV89" i="5088"/>
  <c r="AB89" i="46188"/>
  <c r="DM89" i="5088"/>
  <c r="Z89" i="46188" s="1"/>
  <c r="DL89" i="5088"/>
  <c r="Y89" i="46188" s="1"/>
  <c r="DK89" i="5088"/>
  <c r="X89" i="46188" s="1"/>
  <c r="DJ89" i="5088"/>
  <c r="W89" i="46188" s="1"/>
  <c r="DI89" i="5088"/>
  <c r="DB89" i="5088"/>
  <c r="CU89" i="5088"/>
  <c r="CN89" i="5088"/>
  <c r="CF89" i="5088"/>
  <c r="T89" i="46188" s="1"/>
  <c r="CE89" i="5088"/>
  <c r="CD89" i="5088"/>
  <c r="R89" i="46188" s="1"/>
  <c r="CC89" i="5088"/>
  <c r="Q89" i="46188" s="1"/>
  <c r="CB89" i="5088"/>
  <c r="P89" i="46188" s="1"/>
  <c r="CA89" i="5088"/>
  <c r="BU89" i="5088"/>
  <c r="BO89" i="5088"/>
  <c r="BH89" i="5088"/>
  <c r="M89" i="46188" s="1"/>
  <c r="BG89" i="5088"/>
  <c r="L89" i="46188" s="1"/>
  <c r="BF89" i="5088"/>
  <c r="K89" i="46188" s="1"/>
  <c r="BE89" i="5088"/>
  <c r="J89" i="46188" s="1"/>
  <c r="BD89" i="5088"/>
  <c r="I89" i="46188" s="1"/>
  <c r="AW89" i="5088"/>
  <c r="AQ89" i="5088"/>
  <c r="AK89" i="5088"/>
  <c r="AE89" i="5088"/>
  <c r="X89" i="5088"/>
  <c r="F89" i="46188" s="1"/>
  <c r="W89" i="5088"/>
  <c r="E89" i="46188" s="1"/>
  <c r="V89" i="5088"/>
  <c r="U89" i="5088"/>
  <c r="T89" i="5088"/>
  <c r="S89" i="5088"/>
  <c r="M89" i="5088"/>
  <c r="G89" i="5088"/>
  <c r="JO58" i="5088"/>
  <c r="JN58" i="5088"/>
  <c r="BC58" i="46188" s="1"/>
  <c r="JM58" i="5088"/>
  <c r="JL58" i="5088"/>
  <c r="BA58" i="46188" s="1"/>
  <c r="JK58" i="5088"/>
  <c r="AZ58" i="46188" s="1"/>
  <c r="JJ58" i="5088"/>
  <c r="JD58" i="5088"/>
  <c r="IX58" i="5088"/>
  <c r="JV58" i="5088"/>
  <c r="BK58" i="46188" s="1"/>
  <c r="AV58" i="46188"/>
  <c r="AU58" i="46188"/>
  <c r="AT58" i="46188"/>
  <c r="AS58" i="46188"/>
  <c r="IL58" i="5088"/>
  <c r="IF58" i="5088"/>
  <c r="HS58" i="5088"/>
  <c r="AP58" i="46188" s="1"/>
  <c r="HR58" i="5088"/>
  <c r="AO58" i="46188" s="1"/>
  <c r="HQ58" i="5088"/>
  <c r="AN58" i="46188" s="1"/>
  <c r="HP58" i="5088"/>
  <c r="AM58" i="46188" s="1"/>
  <c r="HO58" i="5088"/>
  <c r="AL58" i="46188" s="1"/>
  <c r="HN58" i="5088"/>
  <c r="HH58" i="5088"/>
  <c r="HB58" i="5088"/>
  <c r="GV58" i="5088"/>
  <c r="GP58" i="5088"/>
  <c r="GJ58" i="5088"/>
  <c r="GD58" i="5088"/>
  <c r="FX58" i="5088"/>
  <c r="FR58" i="5088"/>
  <c r="FK58" i="5088"/>
  <c r="FJ58" i="5088"/>
  <c r="AH58" i="46188" s="1"/>
  <c r="FI58" i="5088"/>
  <c r="AG58" i="46188" s="1"/>
  <c r="FH58" i="5088"/>
  <c r="AF58" i="46188" s="1"/>
  <c r="FG58" i="5088"/>
  <c r="AE58" i="46188" s="1"/>
  <c r="FF58" i="5088"/>
  <c r="EZ58" i="5088"/>
  <c r="ET58" i="5088"/>
  <c r="EN58" i="5088"/>
  <c r="EH58" i="5088"/>
  <c r="EB58" i="5088"/>
  <c r="DV58" i="5088"/>
  <c r="DM58" i="5088"/>
  <c r="Z58" i="46188" s="1"/>
  <c r="DL58" i="5088"/>
  <c r="Y58" i="46188" s="1"/>
  <c r="DK58" i="5088"/>
  <c r="DJ58" i="5088"/>
  <c r="W58" i="46188" s="1"/>
  <c r="DI58" i="5088"/>
  <c r="DB58" i="5088"/>
  <c r="CU58" i="5088"/>
  <c r="CN58" i="5088"/>
  <c r="CF58" i="5088"/>
  <c r="T58" i="46188" s="1"/>
  <c r="CE58" i="5088"/>
  <c r="S58" i="46188" s="1"/>
  <c r="CD58" i="5088"/>
  <c r="R58" i="46188" s="1"/>
  <c r="CC58" i="5088"/>
  <c r="Q58" i="46188" s="1"/>
  <c r="CB58" i="5088"/>
  <c r="P58" i="46188" s="1"/>
  <c r="CA58" i="5088"/>
  <c r="BU58" i="5088"/>
  <c r="BO58" i="5088"/>
  <c r="BH58" i="5088"/>
  <c r="M58" i="46188" s="1"/>
  <c r="BG58" i="5088"/>
  <c r="L58" i="46188" s="1"/>
  <c r="BF58" i="5088"/>
  <c r="K58" i="46188" s="1"/>
  <c r="BE58" i="5088"/>
  <c r="J58" i="46188" s="1"/>
  <c r="BD58" i="5088"/>
  <c r="I58" i="46188" s="1"/>
  <c r="BC58" i="5088"/>
  <c r="AW58" i="5088"/>
  <c r="AQ58" i="5088"/>
  <c r="AK58" i="5088"/>
  <c r="AE58" i="5088"/>
  <c r="X58" i="5088"/>
  <c r="F58" i="46188" s="1"/>
  <c r="W58" i="5088"/>
  <c r="E58" i="46188" s="1"/>
  <c r="V58" i="5088"/>
  <c r="U58" i="5088"/>
  <c r="T58" i="5088"/>
  <c r="S58" i="5088"/>
  <c r="M58" i="5088"/>
  <c r="G58" i="5088"/>
  <c r="JV31" i="5088" l="1"/>
  <c r="BK31" i="46188" s="1"/>
  <c r="M31" i="46188"/>
  <c r="BL74" i="46188"/>
  <c r="BL69" i="46188"/>
  <c r="BL31" i="46188"/>
  <c r="AW58" i="46188"/>
  <c r="AB58" i="46188"/>
  <c r="JW58" i="5088"/>
  <c r="JX58" i="5088" s="1"/>
  <c r="HT69" i="5088"/>
  <c r="IR69" i="5088"/>
  <c r="HT58" i="5088"/>
  <c r="IR58" i="5088"/>
  <c r="AX58" i="46188" s="1"/>
  <c r="JP58" i="5088"/>
  <c r="I58" i="1" s="1"/>
  <c r="Y89" i="5088"/>
  <c r="G89" i="46188" s="1"/>
  <c r="BD58" i="46188"/>
  <c r="JW91" i="5088"/>
  <c r="JT69" i="5088"/>
  <c r="BI69" i="46188" s="1"/>
  <c r="JP69" i="5088"/>
  <c r="DP69" i="5088"/>
  <c r="CG89" i="5088"/>
  <c r="S89" i="46188"/>
  <c r="BI89" i="5088"/>
  <c r="CG74" i="5088"/>
  <c r="BI74" i="5088"/>
  <c r="DP74" i="5088"/>
  <c r="DP91" i="5088"/>
  <c r="W91" i="46188"/>
  <c r="JU69" i="5088"/>
  <c r="BJ69" i="46188" s="1"/>
  <c r="FL69" i="5088"/>
  <c r="AL89" i="46188"/>
  <c r="HT89" i="5088"/>
  <c r="AQ58" i="46188"/>
  <c r="G58" i="1"/>
  <c r="CG91" i="5088"/>
  <c r="R91" i="46188"/>
  <c r="IR31" i="5088"/>
  <c r="FL58" i="5088"/>
  <c r="JU91" i="5088"/>
  <c r="BJ91" i="46188" s="1"/>
  <c r="L91" i="46188"/>
  <c r="JU31" i="5088"/>
  <c r="BJ31" i="46188" s="1"/>
  <c r="HT31" i="5088"/>
  <c r="JT58" i="5088"/>
  <c r="BI58" i="46188" s="1"/>
  <c r="D58" i="46188"/>
  <c r="DP58" i="5088"/>
  <c r="X58" i="46188"/>
  <c r="IR89" i="5088"/>
  <c r="AI58" i="46188"/>
  <c r="F91" i="46188"/>
  <c r="CG69" i="5088"/>
  <c r="JU74" i="5088"/>
  <c r="BJ74" i="46188" s="1"/>
  <c r="JP74" i="5088"/>
  <c r="JP89" i="5088"/>
  <c r="Y91" i="5088"/>
  <c r="IR91" i="5088"/>
  <c r="IR74" i="5088"/>
  <c r="JP91" i="5088"/>
  <c r="FL31" i="5088"/>
  <c r="JT89" i="5088"/>
  <c r="BI89" i="46188" s="1"/>
  <c r="FL89" i="5088"/>
  <c r="B89" i="46188"/>
  <c r="JS91" i="5088"/>
  <c r="BH91" i="46188" s="1"/>
  <c r="HT91" i="5088"/>
  <c r="B91" i="46188"/>
  <c r="AW91" i="46188"/>
  <c r="HT74" i="5088"/>
  <c r="Y69" i="5088"/>
  <c r="JT31" i="5088"/>
  <c r="BI31" i="46188" s="1"/>
  <c r="CG31" i="5088"/>
  <c r="CG58" i="5088"/>
  <c r="JT74" i="5088"/>
  <c r="BI74" i="46188" s="1"/>
  <c r="JP31" i="5088"/>
  <c r="BI58" i="5088"/>
  <c r="JS89" i="5088"/>
  <c r="BH89" i="46188" s="1"/>
  <c r="BI69" i="5088"/>
  <c r="Y31" i="5088"/>
  <c r="Y58" i="5088"/>
  <c r="JU89" i="5088"/>
  <c r="BJ89" i="46188" s="1"/>
  <c r="JS58" i="5088"/>
  <c r="BH58" i="46188" s="1"/>
  <c r="JW89" i="5088"/>
  <c r="DP89" i="5088"/>
  <c r="C89" i="46188"/>
  <c r="JT91" i="5088"/>
  <c r="BI91" i="46188" s="1"/>
  <c r="FL91" i="5088"/>
  <c r="C91" i="46188"/>
  <c r="FL74" i="5088"/>
  <c r="JS69" i="5088"/>
  <c r="BH69" i="46188" s="1"/>
  <c r="JS31" i="5088"/>
  <c r="BH31" i="46188" s="1"/>
  <c r="DP31" i="5088"/>
  <c r="BI31" i="5088"/>
  <c r="JR31" i="5088"/>
  <c r="BG31" i="46188" s="1"/>
  <c r="JR69" i="5088"/>
  <c r="BG69" i="46188" s="1"/>
  <c r="JR74" i="5088"/>
  <c r="BG74" i="46188" s="1"/>
  <c r="JS74" i="5088"/>
  <c r="BH74" i="46188" s="1"/>
  <c r="Y74" i="5088"/>
  <c r="BI91" i="5088"/>
  <c r="JR91" i="5088"/>
  <c r="BG91" i="46188" s="1"/>
  <c r="JR89" i="5088"/>
  <c r="BG89" i="46188" s="1"/>
  <c r="JU58" i="5088"/>
  <c r="BJ58" i="46188" s="1"/>
  <c r="JR58" i="5088"/>
  <c r="BG58" i="46188" s="1"/>
  <c r="JI63" i="5088"/>
  <c r="JH63" i="5088"/>
  <c r="JG63" i="5088"/>
  <c r="JF63" i="5088"/>
  <c r="JE63" i="5088"/>
  <c r="JC63" i="5088"/>
  <c r="JB63" i="5088"/>
  <c r="JA63" i="5088"/>
  <c r="IZ63" i="5088"/>
  <c r="IY63" i="5088"/>
  <c r="IW63" i="5088"/>
  <c r="IV63" i="5088"/>
  <c r="IU63" i="5088"/>
  <c r="IT63" i="5088"/>
  <c r="IS63" i="5088"/>
  <c r="IK63" i="5088"/>
  <c r="IJ63" i="5088"/>
  <c r="II63" i="5088"/>
  <c r="IH63" i="5088"/>
  <c r="IG63" i="5088"/>
  <c r="IE63" i="5088"/>
  <c r="ID63" i="5088"/>
  <c r="IP63" i="5088" s="1"/>
  <c r="IC63" i="5088"/>
  <c r="IB63" i="5088"/>
  <c r="IA63" i="5088"/>
  <c r="HM63" i="5088"/>
  <c r="HL63" i="5088"/>
  <c r="HK63" i="5088"/>
  <c r="HJ63" i="5088"/>
  <c r="HI63" i="5088"/>
  <c r="HG63" i="5088"/>
  <c r="HF63" i="5088"/>
  <c r="HE63" i="5088"/>
  <c r="HD63" i="5088"/>
  <c r="HC63" i="5088"/>
  <c r="HA63" i="5088"/>
  <c r="GZ63" i="5088"/>
  <c r="GY63" i="5088"/>
  <c r="GX63" i="5088"/>
  <c r="GW63" i="5088"/>
  <c r="GU63" i="5088"/>
  <c r="GT63" i="5088"/>
  <c r="GS63" i="5088"/>
  <c r="GR63" i="5088"/>
  <c r="GQ63" i="5088"/>
  <c r="GO63" i="5088"/>
  <c r="GN63" i="5088"/>
  <c r="GM63" i="5088"/>
  <c r="GL63" i="5088"/>
  <c r="GK63" i="5088"/>
  <c r="GI63" i="5088"/>
  <c r="GH63" i="5088"/>
  <c r="GG63" i="5088"/>
  <c r="GF63" i="5088"/>
  <c r="GE63" i="5088"/>
  <c r="GC63" i="5088"/>
  <c r="GB63" i="5088"/>
  <c r="GA63" i="5088"/>
  <c r="FZ63" i="5088"/>
  <c r="FY63" i="5088"/>
  <c r="FW63" i="5088"/>
  <c r="FV63" i="5088"/>
  <c r="FU63" i="5088"/>
  <c r="FT63" i="5088"/>
  <c r="FS63" i="5088"/>
  <c r="FQ63" i="5088"/>
  <c r="FP63" i="5088"/>
  <c r="FO63" i="5088"/>
  <c r="FN63" i="5088"/>
  <c r="FM63" i="5088"/>
  <c r="FE63" i="5088"/>
  <c r="FD63" i="5088"/>
  <c r="FC63" i="5088"/>
  <c r="FB63" i="5088"/>
  <c r="FA63" i="5088"/>
  <c r="EY63" i="5088"/>
  <c r="EX63" i="5088"/>
  <c r="EW63" i="5088"/>
  <c r="EV63" i="5088"/>
  <c r="EU63" i="5088"/>
  <c r="ES63" i="5088"/>
  <c r="ER63" i="5088"/>
  <c r="EQ63" i="5088"/>
  <c r="EP63" i="5088"/>
  <c r="EO63" i="5088"/>
  <c r="EM63" i="5088"/>
  <c r="EL63" i="5088"/>
  <c r="EK63" i="5088"/>
  <c r="EJ63" i="5088"/>
  <c r="EI63" i="5088"/>
  <c r="EG63" i="5088"/>
  <c r="EF63" i="5088"/>
  <c r="EE63" i="5088"/>
  <c r="ED63" i="5088"/>
  <c r="EC63" i="5088"/>
  <c r="EA63" i="5088"/>
  <c r="DZ63" i="5088"/>
  <c r="DY63" i="5088"/>
  <c r="DX63" i="5088"/>
  <c r="DW63" i="5088"/>
  <c r="DU63" i="5088"/>
  <c r="DT63" i="5088"/>
  <c r="DS63" i="5088"/>
  <c r="DR63" i="5088"/>
  <c r="DQ63" i="5088"/>
  <c r="DH63" i="5088"/>
  <c r="DF63" i="5088"/>
  <c r="DE63" i="5088"/>
  <c r="DD63" i="5088"/>
  <c r="DC63" i="5088"/>
  <c r="DA63" i="5088"/>
  <c r="CY63" i="5088"/>
  <c r="CX63" i="5088"/>
  <c r="CW63" i="5088"/>
  <c r="CV63" i="5088"/>
  <c r="CT63" i="5088"/>
  <c r="CR63" i="5088"/>
  <c r="CQ63" i="5088"/>
  <c r="CP63" i="5088"/>
  <c r="CO63" i="5088"/>
  <c r="CM63" i="5088"/>
  <c r="CK63" i="5088"/>
  <c r="CJ63" i="5088"/>
  <c r="CI63" i="5088"/>
  <c r="CH63" i="5088"/>
  <c r="BZ63" i="5088"/>
  <c r="BY63" i="5088"/>
  <c r="BX63" i="5088"/>
  <c r="BW63" i="5088"/>
  <c r="BV63" i="5088"/>
  <c r="BT63" i="5088"/>
  <c r="BS63" i="5088"/>
  <c r="BR63" i="5088"/>
  <c r="BQ63" i="5088"/>
  <c r="BP63" i="5088"/>
  <c r="BN63" i="5088"/>
  <c r="BM63" i="5088"/>
  <c r="BL63" i="5088"/>
  <c r="BK63" i="5088"/>
  <c r="BJ63" i="5088"/>
  <c r="BB63" i="5088"/>
  <c r="BA63" i="5088"/>
  <c r="AZ63" i="5088"/>
  <c r="AY63" i="5088"/>
  <c r="AX63" i="5088"/>
  <c r="AV63" i="5088"/>
  <c r="AU63" i="5088"/>
  <c r="AT63" i="5088"/>
  <c r="AS63" i="5088"/>
  <c r="AR63" i="5088"/>
  <c r="AP63" i="5088"/>
  <c r="AO63" i="5088"/>
  <c r="AN63" i="5088"/>
  <c r="AM63" i="5088"/>
  <c r="AL63" i="5088"/>
  <c r="AJ63" i="5088"/>
  <c r="AI63" i="5088"/>
  <c r="AH63" i="5088"/>
  <c r="AG63" i="5088"/>
  <c r="AF63" i="5088"/>
  <c r="AD63" i="5088"/>
  <c r="AC63" i="5088"/>
  <c r="AB63" i="5088"/>
  <c r="AA63" i="5088"/>
  <c r="Z63" i="5088"/>
  <c r="R63" i="5088"/>
  <c r="Q63" i="5088"/>
  <c r="P63" i="5088"/>
  <c r="O63" i="5088"/>
  <c r="N63" i="5088"/>
  <c r="L63" i="5088"/>
  <c r="K63" i="5088"/>
  <c r="J63" i="5088"/>
  <c r="I63" i="5088"/>
  <c r="H63" i="5088"/>
  <c r="F63" i="5088"/>
  <c r="E63" i="5088"/>
  <c r="D63" i="5088"/>
  <c r="C63" i="5088"/>
  <c r="B63" i="5088"/>
  <c r="JO49" i="5088"/>
  <c r="JN49" i="5088"/>
  <c r="JM49" i="5088"/>
  <c r="JL49" i="5088"/>
  <c r="JK49" i="5088"/>
  <c r="JJ49" i="5088"/>
  <c r="JD49" i="5088"/>
  <c r="IX49" i="5088"/>
  <c r="JV49" i="5088"/>
  <c r="BK49" i="46188" s="1"/>
  <c r="IL49" i="5088"/>
  <c r="IF49" i="5088"/>
  <c r="HS49" i="5088"/>
  <c r="HR49" i="5088"/>
  <c r="HQ49" i="5088"/>
  <c r="HP49" i="5088"/>
  <c r="HO49" i="5088"/>
  <c r="HN49" i="5088"/>
  <c r="HH49" i="5088"/>
  <c r="HB49" i="5088"/>
  <c r="GV49" i="5088"/>
  <c r="GP49" i="5088"/>
  <c r="GJ49" i="5088"/>
  <c r="GD49" i="5088"/>
  <c r="FX49" i="5088"/>
  <c r="FR49" i="5088"/>
  <c r="FK49" i="5088"/>
  <c r="FJ49" i="5088"/>
  <c r="FI49" i="5088"/>
  <c r="FH49" i="5088"/>
  <c r="FG49" i="5088"/>
  <c r="FF49" i="5088"/>
  <c r="EZ49" i="5088"/>
  <c r="ET49" i="5088"/>
  <c r="EN49" i="5088"/>
  <c r="EH49" i="5088"/>
  <c r="EB49" i="5088"/>
  <c r="DV49" i="5088"/>
  <c r="JW49" i="5088"/>
  <c r="JX49" i="5088" s="1"/>
  <c r="DM49" i="5088"/>
  <c r="DL49" i="5088"/>
  <c r="DK49" i="5088"/>
  <c r="DJ49" i="5088"/>
  <c r="DI49" i="5088"/>
  <c r="DB49" i="5088"/>
  <c r="CU49" i="5088"/>
  <c r="CN49" i="5088"/>
  <c r="CF49" i="5088"/>
  <c r="CE49" i="5088"/>
  <c r="CD49" i="5088"/>
  <c r="CC49" i="5088"/>
  <c r="CB49" i="5088"/>
  <c r="CA49" i="5088"/>
  <c r="BU49" i="5088"/>
  <c r="BO49" i="5088"/>
  <c r="BH49" i="5088"/>
  <c r="BG49" i="5088"/>
  <c r="BF49" i="5088"/>
  <c r="BE49" i="5088"/>
  <c r="BD49" i="5088"/>
  <c r="BC49" i="5088"/>
  <c r="AW49" i="5088"/>
  <c r="AQ49" i="5088"/>
  <c r="AK49" i="5088"/>
  <c r="AE49" i="5088"/>
  <c r="X49" i="5088"/>
  <c r="W49" i="5088"/>
  <c r="V49" i="5088"/>
  <c r="U49" i="5088"/>
  <c r="T49" i="5088"/>
  <c r="S49" i="5088"/>
  <c r="M49" i="5088"/>
  <c r="G49" i="5088"/>
  <c r="JO48" i="5088"/>
  <c r="JN48" i="5088"/>
  <c r="JM48" i="5088"/>
  <c r="JL48" i="5088"/>
  <c r="JK48" i="5088"/>
  <c r="JJ48" i="5088"/>
  <c r="JD48" i="5088"/>
  <c r="IX48" i="5088"/>
  <c r="IL48" i="5088"/>
  <c r="IF48" i="5088"/>
  <c r="HS48" i="5088"/>
  <c r="HR48" i="5088"/>
  <c r="HQ48" i="5088"/>
  <c r="HP48" i="5088"/>
  <c r="HO48" i="5088"/>
  <c r="HN48" i="5088"/>
  <c r="HH48" i="5088"/>
  <c r="HB48" i="5088"/>
  <c r="GV48" i="5088"/>
  <c r="GP48" i="5088"/>
  <c r="GJ48" i="5088"/>
  <c r="GD48" i="5088"/>
  <c r="FX48" i="5088"/>
  <c r="FR48" i="5088"/>
  <c r="FK48" i="5088"/>
  <c r="FJ48" i="5088"/>
  <c r="FI48" i="5088"/>
  <c r="FH48" i="5088"/>
  <c r="FG48" i="5088"/>
  <c r="FF48" i="5088"/>
  <c r="EZ48" i="5088"/>
  <c r="ET48" i="5088"/>
  <c r="EN48" i="5088"/>
  <c r="EH48" i="5088"/>
  <c r="EB48" i="5088"/>
  <c r="DV48" i="5088"/>
  <c r="JW48" i="5088"/>
  <c r="JX48" i="5088" s="1"/>
  <c r="DM48" i="5088"/>
  <c r="DL48" i="5088"/>
  <c r="DK48" i="5088"/>
  <c r="DJ48" i="5088"/>
  <c r="DI48" i="5088"/>
  <c r="DB48" i="5088"/>
  <c r="CU48" i="5088"/>
  <c r="CN48" i="5088"/>
  <c r="CF48" i="5088"/>
  <c r="CE48" i="5088"/>
  <c r="CD48" i="5088"/>
  <c r="CC48" i="5088"/>
  <c r="CB48" i="5088"/>
  <c r="CA48" i="5088"/>
  <c r="BU48" i="5088"/>
  <c r="BO48" i="5088"/>
  <c r="BH48" i="5088"/>
  <c r="BG48" i="5088"/>
  <c r="BF48" i="5088"/>
  <c r="BE48" i="5088"/>
  <c r="BD48" i="5088"/>
  <c r="BC48" i="5088"/>
  <c r="AW48" i="5088"/>
  <c r="AQ48" i="5088"/>
  <c r="AK48" i="5088"/>
  <c r="AE48" i="5088"/>
  <c r="X48" i="5088"/>
  <c r="W48" i="5088"/>
  <c r="V48" i="5088"/>
  <c r="U48" i="5088"/>
  <c r="T48" i="5088"/>
  <c r="S48" i="5088"/>
  <c r="M48" i="5088"/>
  <c r="G48" i="5088"/>
  <c r="JO28" i="5088"/>
  <c r="JN28" i="5088"/>
  <c r="JM28" i="5088"/>
  <c r="JL28" i="5088"/>
  <c r="JK28" i="5088"/>
  <c r="JJ28" i="5088"/>
  <c r="JD28" i="5088"/>
  <c r="IX28" i="5088"/>
  <c r="AV28" i="46188"/>
  <c r="AU28" i="46188"/>
  <c r="AT28" i="46188"/>
  <c r="AS28" i="46188"/>
  <c r="IL28" i="5088"/>
  <c r="IF28" i="5088"/>
  <c r="HS28" i="5088"/>
  <c r="HR28" i="5088"/>
  <c r="HQ28" i="5088"/>
  <c r="HP28" i="5088"/>
  <c r="HO28" i="5088"/>
  <c r="HN28" i="5088"/>
  <c r="HH28" i="5088"/>
  <c r="HB28" i="5088"/>
  <c r="GV28" i="5088"/>
  <c r="GP28" i="5088"/>
  <c r="GJ28" i="5088"/>
  <c r="GD28" i="5088"/>
  <c r="FX28" i="5088"/>
  <c r="FR28" i="5088"/>
  <c r="FK28" i="5088"/>
  <c r="FJ28" i="5088"/>
  <c r="FI28" i="5088"/>
  <c r="FH28" i="5088"/>
  <c r="FG28" i="5088"/>
  <c r="FF28" i="5088"/>
  <c r="EZ28" i="5088"/>
  <c r="ET28" i="5088"/>
  <c r="EN28" i="5088"/>
  <c r="EH28" i="5088"/>
  <c r="EB28" i="5088"/>
  <c r="DV28" i="5088"/>
  <c r="JW28" i="5088"/>
  <c r="DM28" i="5088"/>
  <c r="DL28" i="5088"/>
  <c r="Y28" i="46188" s="1"/>
  <c r="DK28" i="5088"/>
  <c r="X28" i="46188" s="1"/>
  <c r="DJ28" i="5088"/>
  <c r="DI28" i="5088"/>
  <c r="DB28" i="5088"/>
  <c r="CU28" i="5088"/>
  <c r="CN28" i="5088"/>
  <c r="CF28" i="5088"/>
  <c r="CE28" i="5088"/>
  <c r="CD28" i="5088"/>
  <c r="CC28" i="5088"/>
  <c r="CB28" i="5088"/>
  <c r="CA28" i="5088"/>
  <c r="BU28" i="5088"/>
  <c r="BO28" i="5088"/>
  <c r="BH28" i="5088"/>
  <c r="BG28" i="5088"/>
  <c r="BF28" i="5088"/>
  <c r="BE28" i="5088"/>
  <c r="BD28" i="5088"/>
  <c r="BC28" i="5088"/>
  <c r="AW28" i="5088"/>
  <c r="AQ28" i="5088"/>
  <c r="AK28" i="5088"/>
  <c r="AE28" i="5088"/>
  <c r="X28" i="5088"/>
  <c r="W28" i="5088"/>
  <c r="V28" i="5088"/>
  <c r="U28" i="5088"/>
  <c r="T28" i="5088"/>
  <c r="S28" i="5088"/>
  <c r="M28" i="5088"/>
  <c r="G28" i="5088"/>
  <c r="G74" i="46188" l="1"/>
  <c r="B74" i="1"/>
  <c r="JX74" i="5088"/>
  <c r="BM74" i="46188" s="1"/>
  <c r="JX31" i="5088"/>
  <c r="BM31" i="46188" s="1"/>
  <c r="JX69" i="5088"/>
  <c r="B89" i="1"/>
  <c r="BL89" i="46188"/>
  <c r="JX89" i="5088"/>
  <c r="BM89" i="46188" s="1"/>
  <c r="BL91" i="46188"/>
  <c r="JX91" i="5088"/>
  <c r="BM91" i="46188" s="1"/>
  <c r="BL58" i="46188"/>
  <c r="BL28" i="46188"/>
  <c r="JX28" i="5088"/>
  <c r="BM28" i="46188" s="1"/>
  <c r="B31" i="1"/>
  <c r="G31" i="46188"/>
  <c r="H74" i="1"/>
  <c r="AX74" i="46188"/>
  <c r="AX69" i="46188"/>
  <c r="H69" i="1"/>
  <c r="AX31" i="46188"/>
  <c r="H31" i="1"/>
  <c r="H58" i="1"/>
  <c r="AW28" i="46188"/>
  <c r="JV28" i="5088"/>
  <c r="BK28" i="46188" s="1"/>
  <c r="F69" i="1"/>
  <c r="AJ69" i="46188"/>
  <c r="C31" i="1"/>
  <c r="N31" i="46188"/>
  <c r="AC31" i="46188"/>
  <c r="E31" i="1"/>
  <c r="E69" i="1"/>
  <c r="AC69" i="46188"/>
  <c r="E74" i="1"/>
  <c r="AC74" i="46188"/>
  <c r="AA63" i="46188"/>
  <c r="BM69" i="46188"/>
  <c r="BE58" i="46188"/>
  <c r="AX91" i="46188"/>
  <c r="H91" i="1"/>
  <c r="JS28" i="5088"/>
  <c r="BH28" i="46188" s="1"/>
  <c r="AC89" i="46188"/>
  <c r="E89" i="1"/>
  <c r="N58" i="46188"/>
  <c r="C58" i="1"/>
  <c r="AJ89" i="46188"/>
  <c r="F89" i="1"/>
  <c r="G91" i="46188"/>
  <c r="B91" i="1"/>
  <c r="AX89" i="46188"/>
  <c r="H89" i="1"/>
  <c r="F58" i="1"/>
  <c r="AJ58" i="46188"/>
  <c r="BE89" i="46188"/>
  <c r="I89" i="1"/>
  <c r="G89" i="1"/>
  <c r="AQ89" i="46188"/>
  <c r="AC58" i="46188"/>
  <c r="E58" i="1"/>
  <c r="D58" i="1"/>
  <c r="U58" i="46188"/>
  <c r="BE91" i="46188"/>
  <c r="I91" i="1"/>
  <c r="C91" i="1"/>
  <c r="N91" i="46188"/>
  <c r="G91" i="1"/>
  <c r="AQ91" i="46188"/>
  <c r="U91" i="46188"/>
  <c r="D91" i="1"/>
  <c r="C89" i="1"/>
  <c r="N89" i="46188"/>
  <c r="BM58" i="46188"/>
  <c r="AJ91" i="46188"/>
  <c r="F91" i="1"/>
  <c r="CG28" i="5088"/>
  <c r="G58" i="46188"/>
  <c r="B58" i="1"/>
  <c r="AC91" i="46188"/>
  <c r="E91" i="1"/>
  <c r="U89" i="46188"/>
  <c r="D89" i="1"/>
  <c r="JT48" i="5088"/>
  <c r="BI48" i="46188" s="1"/>
  <c r="JR48" i="5088"/>
  <c r="DP48" i="5088"/>
  <c r="AC48" i="46188" s="1"/>
  <c r="IR49" i="5088"/>
  <c r="AX49" i="46188" s="1"/>
  <c r="HT49" i="5088"/>
  <c r="AQ49" i="46188" s="1"/>
  <c r="DP49" i="5088"/>
  <c r="E49" i="1" s="1"/>
  <c r="JU48" i="5088"/>
  <c r="BJ48" i="46188" s="1"/>
  <c r="CG48" i="5088"/>
  <c r="D48" i="1" s="1"/>
  <c r="BL49" i="46188"/>
  <c r="BI28" i="5088"/>
  <c r="JR28" i="5088"/>
  <c r="BG28" i="46188" s="1"/>
  <c r="JU28" i="5088"/>
  <c r="BJ28" i="46188" s="1"/>
  <c r="IR48" i="5088"/>
  <c r="H48" i="1" s="1"/>
  <c r="JP48" i="5088"/>
  <c r="BE48" i="46188" s="1"/>
  <c r="JP49" i="5088"/>
  <c r="BE49" i="46188" s="1"/>
  <c r="JT28" i="5088"/>
  <c r="BI28" i="46188" s="1"/>
  <c r="BL48" i="46188"/>
  <c r="CG49" i="5088"/>
  <c r="U49" i="46188" s="1"/>
  <c r="HT48" i="5088"/>
  <c r="G48" i="1" s="1"/>
  <c r="FL49" i="5088"/>
  <c r="AJ49" i="46188" s="1"/>
  <c r="IR28" i="5088"/>
  <c r="JP28" i="5088"/>
  <c r="Y49" i="5088"/>
  <c r="B49" i="1" s="1"/>
  <c r="HT28" i="5088"/>
  <c r="FL48" i="5088"/>
  <c r="JS49" i="5088"/>
  <c r="BH49" i="46188" s="1"/>
  <c r="DP28" i="5088"/>
  <c r="Y48" i="5088"/>
  <c r="G48" i="46188" s="1"/>
  <c r="JT49" i="5088"/>
  <c r="BI49" i="46188" s="1"/>
  <c r="BI49" i="5088"/>
  <c r="FL28" i="5088"/>
  <c r="BI48" i="5088"/>
  <c r="N48" i="46188" s="1"/>
  <c r="JU49" i="5088"/>
  <c r="BJ49" i="46188" s="1"/>
  <c r="JR49" i="5088"/>
  <c r="BG49" i="46188" s="1"/>
  <c r="JS48" i="5088"/>
  <c r="BH48" i="46188" s="1"/>
  <c r="Y28" i="5088"/>
  <c r="BD49" i="46188"/>
  <c r="BC49" i="46188"/>
  <c r="BB49" i="46188"/>
  <c r="BA49" i="46188"/>
  <c r="AZ49" i="46188"/>
  <c r="AW49" i="46188"/>
  <c r="AV49" i="46188"/>
  <c r="AU49" i="46188"/>
  <c r="AT49" i="46188"/>
  <c r="AS49" i="46188"/>
  <c r="AP49" i="46188"/>
  <c r="AO49" i="46188"/>
  <c r="AN49" i="46188"/>
  <c r="AM49" i="46188"/>
  <c r="AL49" i="46188"/>
  <c r="AI49" i="46188"/>
  <c r="AH49" i="46188"/>
  <c r="AG49" i="46188"/>
  <c r="AF49" i="46188"/>
  <c r="AE49" i="46188"/>
  <c r="AB49" i="46188"/>
  <c r="Z49" i="46188"/>
  <c r="Y49" i="46188"/>
  <c r="X49" i="46188"/>
  <c r="W49" i="46188"/>
  <c r="T49" i="46188"/>
  <c r="S49" i="46188"/>
  <c r="R49" i="46188"/>
  <c r="Q49" i="46188"/>
  <c r="P49" i="46188"/>
  <c r="M49" i="46188"/>
  <c r="L49" i="46188"/>
  <c r="K49" i="46188"/>
  <c r="J49" i="46188"/>
  <c r="I49" i="46188"/>
  <c r="F49" i="46188"/>
  <c r="E49" i="46188"/>
  <c r="D49" i="46188"/>
  <c r="C49" i="46188"/>
  <c r="B49" i="46188"/>
  <c r="BG48" i="46188"/>
  <c r="BD48" i="46188"/>
  <c r="BC48" i="46188"/>
  <c r="BB48" i="46188"/>
  <c r="BA48" i="46188"/>
  <c r="AZ48" i="46188"/>
  <c r="AW48" i="46188"/>
  <c r="AV48" i="46188"/>
  <c r="AU48" i="46188"/>
  <c r="AT48" i="46188"/>
  <c r="AS48" i="46188"/>
  <c r="AP48" i="46188"/>
  <c r="AO48" i="46188"/>
  <c r="AN48" i="46188"/>
  <c r="AM48" i="46188"/>
  <c r="AL48" i="46188"/>
  <c r="AJ48" i="46188"/>
  <c r="AI48" i="46188"/>
  <c r="AH48" i="46188"/>
  <c r="AG48" i="46188"/>
  <c r="AF48" i="46188"/>
  <c r="AE48" i="46188"/>
  <c r="AB48" i="46188"/>
  <c r="Z48" i="46188"/>
  <c r="Y48" i="46188"/>
  <c r="X48" i="46188"/>
  <c r="W48" i="46188"/>
  <c r="T48" i="46188"/>
  <c r="S48" i="46188"/>
  <c r="R48" i="46188"/>
  <c r="Q48" i="46188"/>
  <c r="P48" i="46188"/>
  <c r="M48" i="46188"/>
  <c r="L48" i="46188"/>
  <c r="K48" i="46188"/>
  <c r="J48" i="46188"/>
  <c r="I48" i="46188"/>
  <c r="F48" i="46188"/>
  <c r="E48" i="46188"/>
  <c r="D48" i="46188"/>
  <c r="C48" i="46188"/>
  <c r="B48" i="46188"/>
  <c r="F48" i="1"/>
  <c r="J74" i="1" l="1"/>
  <c r="J69" i="1"/>
  <c r="H28" i="1"/>
  <c r="AX28" i="46188"/>
  <c r="J31" i="1"/>
  <c r="E28" i="1"/>
  <c r="J28" i="1" s="1"/>
  <c r="AC28" i="46188"/>
  <c r="J89" i="1"/>
  <c r="J58" i="1"/>
  <c r="D49" i="1"/>
  <c r="J91" i="1"/>
  <c r="H49" i="1"/>
  <c r="BM49" i="46188"/>
  <c r="G49" i="1"/>
  <c r="E48" i="1"/>
  <c r="B48" i="1"/>
  <c r="I48" i="1"/>
  <c r="AX48" i="46188"/>
  <c r="F49" i="1"/>
  <c r="AQ48" i="46188"/>
  <c r="N49" i="46188"/>
  <c r="I49" i="1"/>
  <c r="G49" i="46188"/>
  <c r="C49" i="1"/>
  <c r="AC49" i="46188"/>
  <c r="U48" i="46188"/>
  <c r="C48" i="1"/>
  <c r="JJ6" i="46189"/>
  <c r="JI6" i="46189"/>
  <c r="JH6" i="46189"/>
  <c r="JG6" i="46189"/>
  <c r="JE6" i="46189"/>
  <c r="IY6" i="46189"/>
  <c r="IS6" i="46189"/>
  <c r="IM6" i="46189"/>
  <c r="IG6" i="46189"/>
  <c r="IA6" i="46189"/>
  <c r="HN6" i="46189"/>
  <c r="HM6" i="46189"/>
  <c r="HL6" i="46189"/>
  <c r="HK6" i="46189"/>
  <c r="HJ6" i="46189"/>
  <c r="HI6" i="46189"/>
  <c r="HC6" i="46189"/>
  <c r="GW6" i="46189"/>
  <c r="GQ6" i="46189"/>
  <c r="GK6" i="46189"/>
  <c r="GE6" i="46189"/>
  <c r="FY6" i="46189"/>
  <c r="FS6" i="46189"/>
  <c r="FM6" i="46189"/>
  <c r="FF6" i="46189"/>
  <c r="FE6" i="46189"/>
  <c r="FD6" i="46189"/>
  <c r="FC6" i="46189"/>
  <c r="FB6" i="46189"/>
  <c r="FA6" i="46189"/>
  <c r="EU6" i="46189"/>
  <c r="EO6" i="46189"/>
  <c r="EI6" i="46189"/>
  <c r="EC6" i="46189"/>
  <c r="DW6" i="46189"/>
  <c r="DQ6" i="46189"/>
  <c r="DH6" i="46189"/>
  <c r="DG6" i="46189"/>
  <c r="DF6" i="46189"/>
  <c r="DE6" i="46189"/>
  <c r="CY6" i="46189"/>
  <c r="CS6" i="46189"/>
  <c r="CM6" i="46189"/>
  <c r="CF6" i="46189"/>
  <c r="CE6" i="46189"/>
  <c r="CD6" i="46189"/>
  <c r="CC6" i="46189"/>
  <c r="CB6" i="46189"/>
  <c r="CA6" i="46189"/>
  <c r="BU6" i="46189"/>
  <c r="BO6" i="46189"/>
  <c r="BH6" i="46189"/>
  <c r="BG6" i="46189"/>
  <c r="BF6" i="46189"/>
  <c r="BE6" i="46189"/>
  <c r="BD6" i="46189"/>
  <c r="BC6" i="46189"/>
  <c r="AW6" i="46189"/>
  <c r="AQ6" i="46189"/>
  <c r="AK6" i="46189"/>
  <c r="AE6" i="46189"/>
  <c r="X6" i="46189"/>
  <c r="W6" i="46189"/>
  <c r="V6" i="46189"/>
  <c r="U6" i="46189"/>
  <c r="T6" i="46189"/>
  <c r="S6" i="46189"/>
  <c r="M6" i="46189"/>
  <c r="G6" i="46189"/>
  <c r="JD8" i="46189"/>
  <c r="JD7" i="46189" s="1"/>
  <c r="JC8" i="46189"/>
  <c r="JC7" i="46189" s="1"/>
  <c r="JB8" i="46189"/>
  <c r="JB7" i="46189" s="1"/>
  <c r="JA8" i="46189"/>
  <c r="JA7" i="46189" s="1"/>
  <c r="IZ8" i="46189"/>
  <c r="IZ7" i="46189" s="1"/>
  <c r="IX8" i="46189"/>
  <c r="IX7" i="46189" s="1"/>
  <c r="IW8" i="46189"/>
  <c r="IW7" i="46189" s="1"/>
  <c r="IV8" i="46189"/>
  <c r="IV7" i="46189" s="1"/>
  <c r="IU8" i="46189"/>
  <c r="IU7" i="46189" s="1"/>
  <c r="IT8" i="46189"/>
  <c r="IT7" i="46189" s="1"/>
  <c r="IR8" i="46189"/>
  <c r="IR7" i="46189" s="1"/>
  <c r="IQ8" i="46189"/>
  <c r="IQ7" i="46189" s="1"/>
  <c r="IP8" i="46189"/>
  <c r="IP7" i="46189" s="1"/>
  <c r="IO8" i="46189"/>
  <c r="IO7" i="46189" s="1"/>
  <c r="IN8" i="46189"/>
  <c r="IN7" i="46189" s="1"/>
  <c r="IF8" i="46189"/>
  <c r="IF7" i="46189" s="1"/>
  <c r="IE8" i="46189"/>
  <c r="IE7" i="46189" s="1"/>
  <c r="ID8" i="46189"/>
  <c r="ID7" i="46189" s="1"/>
  <c r="IC8" i="46189"/>
  <c r="IC7" i="46189" s="1"/>
  <c r="IB8" i="46189"/>
  <c r="IB7" i="46189" s="1"/>
  <c r="HZ8" i="46189"/>
  <c r="HZ7" i="46189" s="1"/>
  <c r="HY8" i="46189"/>
  <c r="HY7" i="46189" s="1"/>
  <c r="HX8" i="46189"/>
  <c r="HX7" i="46189" s="1"/>
  <c r="IJ7" i="46189" s="1"/>
  <c r="HW8" i="46189"/>
  <c r="HW7" i="46189" s="1"/>
  <c r="HV8" i="46189"/>
  <c r="HV7" i="46189" s="1"/>
  <c r="HH8" i="46189"/>
  <c r="HH7" i="46189" s="1"/>
  <c r="HG8" i="46189"/>
  <c r="HG7" i="46189" s="1"/>
  <c r="HF8" i="46189"/>
  <c r="HF7" i="46189" s="1"/>
  <c r="HE8" i="46189"/>
  <c r="HE7" i="46189" s="1"/>
  <c r="HD8" i="46189"/>
  <c r="HD7" i="46189" s="1"/>
  <c r="HB8" i="46189"/>
  <c r="HB7" i="46189" s="1"/>
  <c r="HA8" i="46189"/>
  <c r="HA7" i="46189" s="1"/>
  <c r="GZ8" i="46189"/>
  <c r="GZ7" i="46189" s="1"/>
  <c r="GY8" i="46189"/>
  <c r="GY7" i="46189" s="1"/>
  <c r="GX8" i="46189"/>
  <c r="GX7" i="46189" s="1"/>
  <c r="GV8" i="46189"/>
  <c r="GV7" i="46189" s="1"/>
  <c r="GU8" i="46189"/>
  <c r="GU7" i="46189" s="1"/>
  <c r="GT8" i="46189"/>
  <c r="GT7" i="46189" s="1"/>
  <c r="GS8" i="46189"/>
  <c r="GS7" i="46189" s="1"/>
  <c r="GR8" i="46189"/>
  <c r="GR7" i="46189" s="1"/>
  <c r="GP8" i="46189"/>
  <c r="GP7" i="46189" s="1"/>
  <c r="GO8" i="46189"/>
  <c r="GO7" i="46189" s="1"/>
  <c r="GN8" i="46189"/>
  <c r="GN7" i="46189" s="1"/>
  <c r="GM8" i="46189"/>
  <c r="GM7" i="46189" s="1"/>
  <c r="GL8" i="46189"/>
  <c r="GL7" i="46189" s="1"/>
  <c r="GJ8" i="46189"/>
  <c r="GJ7" i="46189" s="1"/>
  <c r="GI8" i="46189"/>
  <c r="GI7" i="46189" s="1"/>
  <c r="GH8" i="46189"/>
  <c r="GH7" i="46189" s="1"/>
  <c r="GG8" i="46189"/>
  <c r="GG7" i="46189" s="1"/>
  <c r="GF8" i="46189"/>
  <c r="GF7" i="46189" s="1"/>
  <c r="GD8" i="46189"/>
  <c r="GD7" i="46189" s="1"/>
  <c r="GC8" i="46189"/>
  <c r="GC7" i="46189" s="1"/>
  <c r="GB8" i="46189"/>
  <c r="GB7" i="46189" s="1"/>
  <c r="GA8" i="46189"/>
  <c r="GA7" i="46189" s="1"/>
  <c r="FZ8" i="46189"/>
  <c r="FZ7" i="46189" s="1"/>
  <c r="FX8" i="46189"/>
  <c r="FX7" i="46189" s="1"/>
  <c r="FW8" i="46189"/>
  <c r="FW7" i="46189" s="1"/>
  <c r="FV8" i="46189"/>
  <c r="FV7" i="46189" s="1"/>
  <c r="FU8" i="46189"/>
  <c r="FU7" i="46189" s="1"/>
  <c r="FT8" i="46189"/>
  <c r="FT7" i="46189" s="1"/>
  <c r="FR8" i="46189"/>
  <c r="FR7" i="46189" s="1"/>
  <c r="FQ8" i="46189"/>
  <c r="FQ7" i="46189" s="1"/>
  <c r="FP8" i="46189"/>
  <c r="FP7" i="46189" s="1"/>
  <c r="FO8" i="46189"/>
  <c r="FO7" i="46189" s="1"/>
  <c r="FN8" i="46189"/>
  <c r="FN7" i="46189" s="1"/>
  <c r="FL8" i="46189"/>
  <c r="FL7" i="46189" s="1"/>
  <c r="FK8" i="46189"/>
  <c r="FK7" i="46189" s="1"/>
  <c r="FJ8" i="46189"/>
  <c r="FJ7" i="46189" s="1"/>
  <c r="FI8" i="46189"/>
  <c r="FI7" i="46189" s="1"/>
  <c r="FH8" i="46189"/>
  <c r="FH7" i="46189" s="1"/>
  <c r="EZ8" i="46189"/>
  <c r="EZ7" i="46189" s="1"/>
  <c r="EY8" i="46189"/>
  <c r="EY7" i="46189" s="1"/>
  <c r="EX8" i="46189"/>
  <c r="EX7" i="46189" s="1"/>
  <c r="EW8" i="46189"/>
  <c r="EW7" i="46189" s="1"/>
  <c r="EV8" i="46189"/>
  <c r="EV7" i="46189" s="1"/>
  <c r="ET8" i="46189"/>
  <c r="ET7" i="46189" s="1"/>
  <c r="ES8" i="46189"/>
  <c r="ES7" i="46189" s="1"/>
  <c r="ER8" i="46189"/>
  <c r="ER7" i="46189" s="1"/>
  <c r="EQ8" i="46189"/>
  <c r="EQ7" i="46189" s="1"/>
  <c r="EP8" i="46189"/>
  <c r="EP7" i="46189" s="1"/>
  <c r="EN8" i="46189"/>
  <c r="EN7" i="46189" s="1"/>
  <c r="EM8" i="46189"/>
  <c r="EM7" i="46189" s="1"/>
  <c r="EL8" i="46189"/>
  <c r="EL7" i="46189" s="1"/>
  <c r="EK8" i="46189"/>
  <c r="EK7" i="46189" s="1"/>
  <c r="EJ8" i="46189"/>
  <c r="EJ7" i="46189" s="1"/>
  <c r="EH8" i="46189"/>
  <c r="EH7" i="46189" s="1"/>
  <c r="EG8" i="46189"/>
  <c r="EG7" i="46189" s="1"/>
  <c r="EF8" i="46189"/>
  <c r="EF7" i="46189" s="1"/>
  <c r="EE8" i="46189"/>
  <c r="EE7" i="46189" s="1"/>
  <c r="ED8" i="46189"/>
  <c r="ED7" i="46189" s="1"/>
  <c r="EB8" i="46189"/>
  <c r="EB7" i="46189" s="1"/>
  <c r="EA8" i="46189"/>
  <c r="EA7" i="46189" s="1"/>
  <c r="DZ8" i="46189"/>
  <c r="DZ7" i="46189" s="1"/>
  <c r="DY8" i="46189"/>
  <c r="DY7" i="46189" s="1"/>
  <c r="DX8" i="46189"/>
  <c r="DX7" i="46189" s="1"/>
  <c r="DV8" i="46189"/>
  <c r="DV7" i="46189" s="1"/>
  <c r="DU8" i="46189"/>
  <c r="DU7" i="46189" s="1"/>
  <c r="DT8" i="46189"/>
  <c r="DT7" i="46189" s="1"/>
  <c r="DS8" i="46189"/>
  <c r="DS7" i="46189" s="1"/>
  <c r="DR8" i="46189"/>
  <c r="DR7" i="46189" s="1"/>
  <c r="DP8" i="46189"/>
  <c r="DP7" i="46189" s="1"/>
  <c r="DO8" i="46189"/>
  <c r="DO7" i="46189" s="1"/>
  <c r="DN8" i="46189"/>
  <c r="DN7" i="46189" s="1"/>
  <c r="DM8" i="46189"/>
  <c r="DM7" i="46189" s="1"/>
  <c r="DL8" i="46189"/>
  <c r="DL7" i="46189" s="1"/>
  <c r="DC8" i="46189"/>
  <c r="DC7" i="46189" s="1"/>
  <c r="DB8" i="46189"/>
  <c r="DB7" i="46189" s="1"/>
  <c r="DA8" i="46189"/>
  <c r="DA7" i="46189" s="1"/>
  <c r="CZ8" i="46189"/>
  <c r="CZ7" i="46189" s="1"/>
  <c r="CW8" i="46189"/>
  <c r="CW7" i="46189" s="1"/>
  <c r="CV8" i="46189"/>
  <c r="CV7" i="46189" s="1"/>
  <c r="CU8" i="46189"/>
  <c r="CU7" i="46189" s="1"/>
  <c r="CT8" i="46189"/>
  <c r="CT7" i="46189" s="1"/>
  <c r="CQ8" i="46189"/>
  <c r="CQ7" i="46189" s="1"/>
  <c r="CP8" i="46189"/>
  <c r="CP7" i="46189" s="1"/>
  <c r="CO8" i="46189"/>
  <c r="CO7" i="46189" s="1"/>
  <c r="CN8" i="46189"/>
  <c r="CN7" i="46189" s="1"/>
  <c r="CK8" i="46189"/>
  <c r="CK7" i="46189" s="1"/>
  <c r="CJ8" i="46189"/>
  <c r="CJ7" i="46189" s="1"/>
  <c r="CI8" i="46189"/>
  <c r="CI7" i="46189" s="1"/>
  <c r="CH8" i="46189"/>
  <c r="CH7" i="46189" s="1"/>
  <c r="BZ8" i="46189"/>
  <c r="BZ7" i="46189" s="1"/>
  <c r="BY8" i="46189"/>
  <c r="BY7" i="46189" s="1"/>
  <c r="BX8" i="46189"/>
  <c r="BX7" i="46189" s="1"/>
  <c r="BW8" i="46189"/>
  <c r="BW7" i="46189" s="1"/>
  <c r="BV8" i="46189"/>
  <c r="BV7" i="46189" s="1"/>
  <c r="BT8" i="46189"/>
  <c r="BT7" i="46189" s="1"/>
  <c r="BS8" i="46189"/>
  <c r="BS7" i="46189" s="1"/>
  <c r="BR8" i="46189"/>
  <c r="BR7" i="46189" s="1"/>
  <c r="BQ8" i="46189"/>
  <c r="BQ7" i="46189" s="1"/>
  <c r="BP8" i="46189"/>
  <c r="BP7" i="46189" s="1"/>
  <c r="BN8" i="46189"/>
  <c r="BN7" i="46189" s="1"/>
  <c r="BM8" i="46189"/>
  <c r="BM7" i="46189" s="1"/>
  <c r="BL8" i="46189"/>
  <c r="BL7" i="46189" s="1"/>
  <c r="BK8" i="46189"/>
  <c r="BK7" i="46189" s="1"/>
  <c r="BJ8" i="46189"/>
  <c r="BJ7" i="46189" s="1"/>
  <c r="BB8" i="46189"/>
  <c r="BB7" i="46189" s="1"/>
  <c r="BA8" i="46189"/>
  <c r="BA7" i="46189" s="1"/>
  <c r="AZ8" i="46189"/>
  <c r="AZ7" i="46189" s="1"/>
  <c r="AY8" i="46189"/>
  <c r="AY7" i="46189" s="1"/>
  <c r="AX8" i="46189"/>
  <c r="AX7" i="46189" s="1"/>
  <c r="AV8" i="46189"/>
  <c r="AV7" i="46189" s="1"/>
  <c r="AU8" i="46189"/>
  <c r="AU7" i="46189" s="1"/>
  <c r="AT8" i="46189"/>
  <c r="AT7" i="46189" s="1"/>
  <c r="AS8" i="46189"/>
  <c r="AS7" i="46189" s="1"/>
  <c r="AR8" i="46189"/>
  <c r="AR7" i="46189" s="1"/>
  <c r="AP8" i="46189"/>
  <c r="AP7" i="46189" s="1"/>
  <c r="AO8" i="46189"/>
  <c r="AO7" i="46189" s="1"/>
  <c r="AN8" i="46189"/>
  <c r="AN7" i="46189" s="1"/>
  <c r="AM8" i="46189"/>
  <c r="AM7" i="46189" s="1"/>
  <c r="AL8" i="46189"/>
  <c r="AL7" i="46189" s="1"/>
  <c r="AJ8" i="46189"/>
  <c r="AJ7" i="46189" s="1"/>
  <c r="AI8" i="46189"/>
  <c r="AI7" i="46189" s="1"/>
  <c r="AH8" i="46189"/>
  <c r="AH7" i="46189" s="1"/>
  <c r="AG8" i="46189"/>
  <c r="AG7" i="46189" s="1"/>
  <c r="AF8" i="46189"/>
  <c r="AF7" i="46189" s="1"/>
  <c r="AD8" i="46189"/>
  <c r="AD7" i="46189" s="1"/>
  <c r="AC8" i="46189"/>
  <c r="AC7" i="46189" s="1"/>
  <c r="AB8" i="46189"/>
  <c r="AB7" i="46189" s="1"/>
  <c r="AA8" i="46189"/>
  <c r="AA7" i="46189" s="1"/>
  <c r="Z8" i="46189"/>
  <c r="Z7" i="46189" s="1"/>
  <c r="R8" i="46189"/>
  <c r="R7" i="46189" s="1"/>
  <c r="Q8" i="46189"/>
  <c r="Q7" i="46189" s="1"/>
  <c r="P8" i="46189"/>
  <c r="P7" i="46189" s="1"/>
  <c r="O8" i="46189"/>
  <c r="O7" i="46189" s="1"/>
  <c r="N8" i="46189"/>
  <c r="N7" i="46189" s="1"/>
  <c r="L8" i="46189"/>
  <c r="L7" i="46189" s="1"/>
  <c r="K8" i="46189"/>
  <c r="K7" i="46189" s="1"/>
  <c r="J8" i="46189"/>
  <c r="J7" i="46189" s="1"/>
  <c r="I8" i="46189"/>
  <c r="I7" i="46189" s="1"/>
  <c r="H8" i="46189"/>
  <c r="H7" i="46189" s="1"/>
  <c r="F8" i="46189"/>
  <c r="F7" i="46189" s="1"/>
  <c r="E8" i="46189"/>
  <c r="E7" i="46189" s="1"/>
  <c r="D8" i="46189"/>
  <c r="D7" i="46189" s="1"/>
  <c r="C8" i="46189"/>
  <c r="C7" i="46189" s="1"/>
  <c r="B8" i="46189"/>
  <c r="B7" i="46189" s="1"/>
  <c r="JI9" i="5084"/>
  <c r="JH9" i="5084"/>
  <c r="JG9" i="5084"/>
  <c r="JF9" i="5084"/>
  <c r="JE9" i="5084"/>
  <c r="JC9" i="5084"/>
  <c r="JB9" i="5084"/>
  <c r="JA9" i="5084"/>
  <c r="IZ9" i="5084"/>
  <c r="IY9" i="5084"/>
  <c r="IW9" i="5084"/>
  <c r="IV9" i="5084"/>
  <c r="IU9" i="5084"/>
  <c r="IT9" i="5084"/>
  <c r="IS9" i="5084"/>
  <c r="IK9" i="5084"/>
  <c r="IJ9" i="5084"/>
  <c r="II9" i="5084"/>
  <c r="IH9" i="5084"/>
  <c r="IG9" i="5084"/>
  <c r="IE9" i="5084"/>
  <c r="ID9" i="5084"/>
  <c r="IC9" i="5084"/>
  <c r="IB9" i="5084"/>
  <c r="IA9" i="5084"/>
  <c r="HM9" i="5084"/>
  <c r="HL9" i="5084"/>
  <c r="HK9" i="5084"/>
  <c r="HJ9" i="5084"/>
  <c r="HI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Q9" i="5084"/>
  <c r="FP9" i="5084"/>
  <c r="FO9" i="5084"/>
  <c r="FN9" i="5084"/>
  <c r="FM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U9" i="5084"/>
  <c r="DT9" i="5084"/>
  <c r="DS9" i="5084"/>
  <c r="DR9" i="5084"/>
  <c r="DQ9" i="5084"/>
  <c r="DH9" i="5084"/>
  <c r="DF9" i="5084"/>
  <c r="DE9" i="5084"/>
  <c r="DD9" i="5084"/>
  <c r="DC9" i="5084"/>
  <c r="CY9" i="5084"/>
  <c r="CX9" i="5084"/>
  <c r="CW9" i="5084"/>
  <c r="CV9" i="5084"/>
  <c r="CT9" i="5084"/>
  <c r="CR9" i="5084"/>
  <c r="CQ9" i="5084"/>
  <c r="CP9" i="5084"/>
  <c r="CO9" i="5084"/>
  <c r="CM9" i="5084"/>
  <c r="CK9" i="5084"/>
  <c r="CJ9" i="5084"/>
  <c r="CI9" i="5084"/>
  <c r="CH9" i="5084"/>
  <c r="BZ9" i="5084"/>
  <c r="BY9" i="5084"/>
  <c r="BX9" i="5084"/>
  <c r="BW9" i="5084"/>
  <c r="BV9" i="5084"/>
  <c r="BT9" i="5084"/>
  <c r="BS9" i="5084"/>
  <c r="BR9" i="5084"/>
  <c r="BQ9" i="5084"/>
  <c r="BP9" i="5084"/>
  <c r="BN9" i="5084"/>
  <c r="BM9" i="5084"/>
  <c r="BL9" i="5084"/>
  <c r="BK9" i="5084"/>
  <c r="BJ9" i="5084"/>
  <c r="BB9" i="5084"/>
  <c r="BA9" i="5084"/>
  <c r="AZ9" i="5084"/>
  <c r="AY9" i="5084"/>
  <c r="AX9" i="5084"/>
  <c r="AV9" i="5084"/>
  <c r="AU9" i="5084"/>
  <c r="AT9" i="5084"/>
  <c r="AS9" i="5084"/>
  <c r="AR9" i="5084"/>
  <c r="AP9" i="5084"/>
  <c r="AO9" i="5084"/>
  <c r="AN9" i="5084"/>
  <c r="AM9" i="5084"/>
  <c r="AL9" i="5084"/>
  <c r="AJ9" i="5084"/>
  <c r="AI9" i="5084"/>
  <c r="AH9" i="5084"/>
  <c r="AG9" i="5084"/>
  <c r="AF9" i="5084"/>
  <c r="AD9" i="5084"/>
  <c r="AC9" i="5084"/>
  <c r="AB9" i="5084"/>
  <c r="AA9" i="5084"/>
  <c r="Z9" i="5084"/>
  <c r="R9" i="5084"/>
  <c r="Q9" i="5084"/>
  <c r="P9" i="5084"/>
  <c r="O9" i="5084"/>
  <c r="N9" i="5084"/>
  <c r="L9" i="5084"/>
  <c r="K9" i="5084"/>
  <c r="J9" i="5084"/>
  <c r="I9" i="5084"/>
  <c r="H9" i="5084"/>
  <c r="F9" i="5084"/>
  <c r="E9" i="5084"/>
  <c r="D9" i="5084"/>
  <c r="C9" i="5084"/>
  <c r="JI8" i="5084"/>
  <c r="JH8" i="5084"/>
  <c r="JG8" i="5084"/>
  <c r="JF8" i="5084"/>
  <c r="JE8" i="5084"/>
  <c r="JC8" i="5084"/>
  <c r="JB8" i="5084"/>
  <c r="JA8" i="5084"/>
  <c r="IZ8" i="5084"/>
  <c r="IY8" i="5084"/>
  <c r="IW8" i="5084"/>
  <c r="IV8" i="5084"/>
  <c r="IU8" i="5084"/>
  <c r="IT8" i="5084"/>
  <c r="IS8" i="5084"/>
  <c r="IK8" i="5084"/>
  <c r="IJ8" i="5084"/>
  <c r="II8" i="5084"/>
  <c r="IH8" i="5084"/>
  <c r="IG8" i="5084"/>
  <c r="IE8" i="5084"/>
  <c r="ID8" i="5084"/>
  <c r="IC8" i="5084"/>
  <c r="IB8" i="5084"/>
  <c r="IA8" i="5084"/>
  <c r="HM8" i="5084"/>
  <c r="HL8" i="5084"/>
  <c r="HK8" i="5084"/>
  <c r="HJ8" i="5084"/>
  <c r="HI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Q8" i="5084"/>
  <c r="FP8" i="5084"/>
  <c r="FO8" i="5084"/>
  <c r="FN8" i="5084"/>
  <c r="FM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U8" i="5084"/>
  <c r="DT8" i="5084"/>
  <c r="DS8" i="5084"/>
  <c r="DR8" i="5084"/>
  <c r="DQ8" i="5084"/>
  <c r="DH8" i="5084"/>
  <c r="DF8" i="5084"/>
  <c r="DE8" i="5084"/>
  <c r="DD8" i="5084"/>
  <c r="DC8" i="5084"/>
  <c r="CY8" i="5084"/>
  <c r="CX8" i="5084"/>
  <c r="CW8" i="5084"/>
  <c r="CV8" i="5084"/>
  <c r="CT8" i="5084"/>
  <c r="CR8" i="5084"/>
  <c r="CQ8" i="5084"/>
  <c r="CP8" i="5084"/>
  <c r="CO8" i="5084"/>
  <c r="CM8" i="5084"/>
  <c r="CK8" i="5084"/>
  <c r="CJ8" i="5084"/>
  <c r="CI8" i="5084"/>
  <c r="CH8" i="5084"/>
  <c r="BZ8" i="5084"/>
  <c r="BY8" i="5084"/>
  <c r="BX8" i="5084"/>
  <c r="BW8" i="5084"/>
  <c r="BV8" i="5084"/>
  <c r="BT8" i="5084"/>
  <c r="BS8" i="5084"/>
  <c r="BR8" i="5084"/>
  <c r="BQ8" i="5084"/>
  <c r="BP8" i="5084"/>
  <c r="BN8" i="5084"/>
  <c r="BM8" i="5084"/>
  <c r="BL8" i="5084"/>
  <c r="BK8" i="5084"/>
  <c r="BJ8" i="5084"/>
  <c r="BB8" i="5084"/>
  <c r="BA8" i="5084"/>
  <c r="AZ8" i="5084"/>
  <c r="AY8" i="5084"/>
  <c r="AX8" i="5084"/>
  <c r="AV8" i="5084"/>
  <c r="AU8" i="5084"/>
  <c r="AT8" i="5084"/>
  <c r="AS8" i="5084"/>
  <c r="AR8" i="5084"/>
  <c r="AP8" i="5084"/>
  <c r="AO8" i="5084"/>
  <c r="AN8" i="5084"/>
  <c r="AM8" i="5084"/>
  <c r="AL8" i="5084"/>
  <c r="AJ8" i="5084"/>
  <c r="AI8" i="5084"/>
  <c r="AH8" i="5084"/>
  <c r="AG8" i="5084"/>
  <c r="AF8" i="5084"/>
  <c r="AD8" i="5084"/>
  <c r="AC8" i="5084"/>
  <c r="AB8" i="5084"/>
  <c r="AA8" i="5084"/>
  <c r="Z8" i="5084"/>
  <c r="R8" i="5084"/>
  <c r="Q8" i="5084"/>
  <c r="P8" i="5084"/>
  <c r="O8" i="5084"/>
  <c r="N8" i="5084"/>
  <c r="L8" i="5084"/>
  <c r="K8" i="5084"/>
  <c r="J8" i="5084"/>
  <c r="I8" i="5084"/>
  <c r="H8" i="5084"/>
  <c r="F8" i="5084"/>
  <c r="E8" i="5084"/>
  <c r="D8" i="5084"/>
  <c r="C8" i="5084"/>
  <c r="JI7" i="5084"/>
  <c r="JH7" i="5084"/>
  <c r="JG7" i="5084"/>
  <c r="JF7" i="5084"/>
  <c r="JE7" i="5084"/>
  <c r="JC7" i="5084"/>
  <c r="JB7" i="5084"/>
  <c r="JA7" i="5084"/>
  <c r="IZ7" i="5084"/>
  <c r="IY7" i="5084"/>
  <c r="IW7" i="5084"/>
  <c r="IV7" i="5084"/>
  <c r="IU7" i="5084"/>
  <c r="IT7" i="5084"/>
  <c r="IS7" i="5084"/>
  <c r="IK7" i="5084"/>
  <c r="IJ7" i="5084"/>
  <c r="II7" i="5084"/>
  <c r="IH7" i="5084"/>
  <c r="IG7" i="5084"/>
  <c r="IE7" i="5084"/>
  <c r="ID7" i="5084"/>
  <c r="IC7" i="5084"/>
  <c r="IB7" i="5084"/>
  <c r="IA7" i="5084"/>
  <c r="HM7" i="5084"/>
  <c r="HL7" i="5084"/>
  <c r="HK7" i="5084"/>
  <c r="HJ7" i="5084"/>
  <c r="HI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Q7" i="5084"/>
  <c r="FP7" i="5084"/>
  <c r="FO7" i="5084"/>
  <c r="FN7" i="5084"/>
  <c r="FM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U7" i="5084"/>
  <c r="DT7" i="5084"/>
  <c r="DS7" i="5084"/>
  <c r="DR7" i="5084"/>
  <c r="DQ7" i="5084"/>
  <c r="DH7" i="5084"/>
  <c r="DF7" i="5084"/>
  <c r="DE7" i="5084"/>
  <c r="DD7" i="5084"/>
  <c r="DC7" i="5084"/>
  <c r="CY7" i="5084"/>
  <c r="CX7" i="5084"/>
  <c r="CW7" i="5084"/>
  <c r="CV7" i="5084"/>
  <c r="CT7" i="5084"/>
  <c r="CR7" i="5084"/>
  <c r="CQ7" i="5084"/>
  <c r="CP7" i="5084"/>
  <c r="CO7" i="5084"/>
  <c r="CM7" i="5084"/>
  <c r="CK7" i="5084"/>
  <c r="CJ7" i="5084"/>
  <c r="CI7" i="5084"/>
  <c r="CH7" i="5084"/>
  <c r="BZ7" i="5084"/>
  <c r="BY7" i="5084"/>
  <c r="BX7" i="5084"/>
  <c r="BW7" i="5084"/>
  <c r="BV7" i="5084"/>
  <c r="BT7" i="5084"/>
  <c r="BS7" i="5084"/>
  <c r="BR7" i="5084"/>
  <c r="BQ7" i="5084"/>
  <c r="BP7" i="5084"/>
  <c r="BN7" i="5084"/>
  <c r="BM7" i="5084"/>
  <c r="BL7" i="5084"/>
  <c r="BK7" i="5084"/>
  <c r="BJ7" i="5084"/>
  <c r="BB7" i="5084"/>
  <c r="BA7" i="5084"/>
  <c r="AZ7" i="5084"/>
  <c r="AY7" i="5084"/>
  <c r="AX7" i="5084"/>
  <c r="AV7" i="5084"/>
  <c r="AU7" i="5084"/>
  <c r="AT7" i="5084"/>
  <c r="AS7" i="5084"/>
  <c r="AR7" i="5084"/>
  <c r="AP7" i="5084"/>
  <c r="AO7" i="5084"/>
  <c r="AN7" i="5084"/>
  <c r="AM7" i="5084"/>
  <c r="AL7" i="5084"/>
  <c r="AJ7" i="5084"/>
  <c r="AI7" i="5084"/>
  <c r="AH7" i="5084"/>
  <c r="AG7" i="5084"/>
  <c r="AF7" i="5084"/>
  <c r="AD7" i="5084"/>
  <c r="AC7" i="5084"/>
  <c r="AB7" i="5084"/>
  <c r="AA7" i="5084"/>
  <c r="Z7" i="5084"/>
  <c r="R7" i="5084"/>
  <c r="Q7" i="5084"/>
  <c r="P7" i="5084"/>
  <c r="O7" i="5084"/>
  <c r="N7" i="5084"/>
  <c r="L7" i="5084"/>
  <c r="K7" i="5084"/>
  <c r="J7" i="5084"/>
  <c r="I7" i="5084"/>
  <c r="H7" i="5084"/>
  <c r="F7" i="5084"/>
  <c r="E7" i="5084"/>
  <c r="D7" i="5084"/>
  <c r="C7" i="5084"/>
  <c r="JI6" i="5084"/>
  <c r="JH6" i="5084"/>
  <c r="JG6" i="5084"/>
  <c r="JF6" i="5084"/>
  <c r="JE6" i="5084"/>
  <c r="JC6" i="5084"/>
  <c r="JB6" i="5084"/>
  <c r="JA6" i="5084"/>
  <c r="IZ6" i="5084"/>
  <c r="IY6" i="5084"/>
  <c r="IW6" i="5084"/>
  <c r="IV6" i="5084"/>
  <c r="IU6" i="5084"/>
  <c r="IT6" i="5084"/>
  <c r="IS6" i="5084"/>
  <c r="IK6" i="5084"/>
  <c r="IJ6" i="5084"/>
  <c r="II6" i="5084"/>
  <c r="IH6" i="5084"/>
  <c r="IG6" i="5084"/>
  <c r="IE6" i="5084"/>
  <c r="ID6" i="5084"/>
  <c r="IC6" i="5084"/>
  <c r="IB6" i="5084"/>
  <c r="IA6" i="5084"/>
  <c r="HM6" i="5084"/>
  <c r="HL6" i="5084"/>
  <c r="HK6" i="5084"/>
  <c r="HJ6" i="5084"/>
  <c r="HI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Q6" i="5084"/>
  <c r="FP6" i="5084"/>
  <c r="FO6" i="5084"/>
  <c r="FN6" i="5084"/>
  <c r="FM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U6" i="5084"/>
  <c r="DT6" i="5084"/>
  <c r="DS6" i="5084"/>
  <c r="DR6" i="5084"/>
  <c r="DQ6" i="5084"/>
  <c r="DH6" i="5084"/>
  <c r="DF6" i="5084"/>
  <c r="DE6" i="5084"/>
  <c r="DD6" i="5084"/>
  <c r="DC6" i="5084"/>
  <c r="CY6" i="5084"/>
  <c r="CX6" i="5084"/>
  <c r="CW6" i="5084"/>
  <c r="CV6" i="5084"/>
  <c r="CT6" i="5084"/>
  <c r="CR6" i="5084"/>
  <c r="CQ6" i="5084"/>
  <c r="CP6" i="5084"/>
  <c r="CO6" i="5084"/>
  <c r="CM6" i="5084"/>
  <c r="CK6" i="5084"/>
  <c r="CJ6" i="5084"/>
  <c r="CI6" i="5084"/>
  <c r="CH6" i="5084"/>
  <c r="BZ6" i="5084"/>
  <c r="BY6" i="5084"/>
  <c r="BX6" i="5084"/>
  <c r="BW6" i="5084"/>
  <c r="BV6" i="5084"/>
  <c r="BT6" i="5084"/>
  <c r="BS6" i="5084"/>
  <c r="BR6" i="5084"/>
  <c r="BQ6" i="5084"/>
  <c r="BP6" i="5084"/>
  <c r="BN6" i="5084"/>
  <c r="BM6" i="5084"/>
  <c r="BL6" i="5084"/>
  <c r="BK6" i="5084"/>
  <c r="BJ6" i="5084"/>
  <c r="BB6" i="5084"/>
  <c r="BA6" i="5084"/>
  <c r="AZ6" i="5084"/>
  <c r="AY6" i="5084"/>
  <c r="AX6" i="5084"/>
  <c r="AV6" i="5084"/>
  <c r="AU6" i="5084"/>
  <c r="AT6" i="5084"/>
  <c r="AS6" i="5084"/>
  <c r="AR6" i="5084"/>
  <c r="AP6" i="5084"/>
  <c r="AO6" i="5084"/>
  <c r="AN6" i="5084"/>
  <c r="AM6" i="5084"/>
  <c r="AL6" i="5084"/>
  <c r="AJ6" i="5084"/>
  <c r="AI6" i="5084"/>
  <c r="AH6" i="5084"/>
  <c r="AG6" i="5084"/>
  <c r="AF6" i="5084"/>
  <c r="AD6" i="5084"/>
  <c r="AC6" i="5084"/>
  <c r="AB6" i="5084"/>
  <c r="AA6" i="5084"/>
  <c r="Z6" i="5084"/>
  <c r="R6" i="5084"/>
  <c r="Q6" i="5084"/>
  <c r="P6" i="5084"/>
  <c r="O6" i="5084"/>
  <c r="N6" i="5084"/>
  <c r="L6" i="5084"/>
  <c r="K6" i="5084"/>
  <c r="J6" i="5084"/>
  <c r="I6" i="5084"/>
  <c r="H6" i="5084"/>
  <c r="F6" i="5084"/>
  <c r="E6" i="5084"/>
  <c r="D6" i="5084"/>
  <c r="C6" i="5084"/>
  <c r="B9" i="5084"/>
  <c r="B8" i="5084"/>
  <c r="B7" i="5084"/>
  <c r="B6" i="5084"/>
  <c r="T6" i="5088"/>
  <c r="JO90" i="5088"/>
  <c r="BD90" i="46188" s="1"/>
  <c r="JN90" i="5088"/>
  <c r="BC90" i="46188" s="1"/>
  <c r="JM90" i="5088"/>
  <c r="BB90" i="46188" s="1"/>
  <c r="JL90" i="5088"/>
  <c r="BA90" i="46188" s="1"/>
  <c r="JK90" i="5088"/>
  <c r="AZ90" i="46188" s="1"/>
  <c r="JO92" i="5088"/>
  <c r="BD92" i="46188" s="1"/>
  <c r="JN92" i="5088"/>
  <c r="BC92" i="46188" s="1"/>
  <c r="JM92" i="5088"/>
  <c r="BB92" i="46188" s="1"/>
  <c r="JL92" i="5088"/>
  <c r="BA92" i="46188" s="1"/>
  <c r="JK92" i="5088"/>
  <c r="AZ92" i="46188" s="1"/>
  <c r="JO88" i="5088"/>
  <c r="BD88" i="46188" s="1"/>
  <c r="JN88" i="5088"/>
  <c r="BC88" i="46188" s="1"/>
  <c r="JM88" i="5088"/>
  <c r="BB88" i="46188" s="1"/>
  <c r="JL88" i="5088"/>
  <c r="BA88" i="46188" s="1"/>
  <c r="JK88" i="5088"/>
  <c r="AZ88" i="46188" s="1"/>
  <c r="JO84" i="5088"/>
  <c r="JN84" i="5088"/>
  <c r="JM84" i="5088"/>
  <c r="JL84" i="5088"/>
  <c r="JK84" i="5088"/>
  <c r="JO76" i="5088"/>
  <c r="JN76" i="5088"/>
  <c r="BC76" i="46188" s="1"/>
  <c r="JM76" i="5088"/>
  <c r="BB76" i="46188" s="1"/>
  <c r="JL76" i="5088"/>
  <c r="BA76" i="46188" s="1"/>
  <c r="JK76" i="5088"/>
  <c r="JO75" i="5088"/>
  <c r="JN75" i="5088"/>
  <c r="JM75" i="5088"/>
  <c r="JL75" i="5088"/>
  <c r="JK75" i="5088"/>
  <c r="JO73" i="5088"/>
  <c r="JN73" i="5088"/>
  <c r="JM73" i="5088"/>
  <c r="JL73" i="5088"/>
  <c r="JK73" i="5088"/>
  <c r="JO72" i="5088"/>
  <c r="JN72" i="5088"/>
  <c r="JM72" i="5088"/>
  <c r="JL72" i="5088"/>
  <c r="JK72" i="5088"/>
  <c r="JO71" i="5088"/>
  <c r="JN71" i="5088"/>
  <c r="JM71" i="5088"/>
  <c r="JL71" i="5088"/>
  <c r="JK71" i="5088"/>
  <c r="JO80" i="5088"/>
  <c r="JN80" i="5088"/>
  <c r="JM80" i="5088"/>
  <c r="JL80" i="5088"/>
  <c r="JK80" i="5088"/>
  <c r="JO68" i="5088"/>
  <c r="JN68" i="5088"/>
  <c r="JM68" i="5088"/>
  <c r="JL68" i="5088"/>
  <c r="JK68" i="5088"/>
  <c r="JO83" i="5088"/>
  <c r="JN83" i="5088"/>
  <c r="JM83" i="5088"/>
  <c r="JL83" i="5088"/>
  <c r="JK83" i="5088"/>
  <c r="JO82" i="5088"/>
  <c r="JN82" i="5088"/>
  <c r="JM82" i="5088"/>
  <c r="JL82" i="5088"/>
  <c r="JK82" i="5088"/>
  <c r="JO77" i="5088"/>
  <c r="JN77" i="5088"/>
  <c r="JM77" i="5088"/>
  <c r="JL77" i="5088"/>
  <c r="JK77" i="5088"/>
  <c r="JO81" i="5088"/>
  <c r="JN81" i="5088"/>
  <c r="JM81" i="5088"/>
  <c r="JL81" i="5088"/>
  <c r="JK81" i="5088"/>
  <c r="JO78" i="5088"/>
  <c r="JN78" i="5088"/>
  <c r="JM78" i="5088"/>
  <c r="JL78" i="5088"/>
  <c r="JK78" i="5088"/>
  <c r="JO67" i="5088"/>
  <c r="JN67" i="5088"/>
  <c r="JM67" i="5088"/>
  <c r="JL67" i="5088"/>
  <c r="JK67" i="5088"/>
  <c r="JO79" i="5088"/>
  <c r="JN79" i="5088"/>
  <c r="JM79" i="5088"/>
  <c r="JL79" i="5088"/>
  <c r="JK79" i="5088"/>
  <c r="JO70" i="5088"/>
  <c r="JN70" i="5088"/>
  <c r="JM70" i="5088"/>
  <c r="JL70" i="5088"/>
  <c r="JK70" i="5088"/>
  <c r="JO66" i="5088"/>
  <c r="BD66" i="46188" s="1"/>
  <c r="JN66" i="5088"/>
  <c r="BC66" i="46188" s="1"/>
  <c r="JM66" i="5088"/>
  <c r="BB66" i="46188" s="1"/>
  <c r="JL66" i="5088"/>
  <c r="BA66" i="46188" s="1"/>
  <c r="JK66" i="5088"/>
  <c r="AZ66" i="46188" s="1"/>
  <c r="JO63" i="5088"/>
  <c r="BD63" i="46188" s="1"/>
  <c r="JN63" i="5088"/>
  <c r="BC63" i="46188" s="1"/>
  <c r="JM63" i="5088"/>
  <c r="BB63" i="46188" s="1"/>
  <c r="JL63" i="5088"/>
  <c r="BA63" i="46188" s="1"/>
  <c r="JK63" i="5088"/>
  <c r="AZ63" i="46188" s="1"/>
  <c r="JO62" i="5088"/>
  <c r="BD62" i="46188" s="1"/>
  <c r="JN62" i="5088"/>
  <c r="BC62" i="46188" s="1"/>
  <c r="JM62" i="5088"/>
  <c r="BB62" i="46188" s="1"/>
  <c r="JL62" i="5088"/>
  <c r="BA62" i="46188" s="1"/>
  <c r="JK62" i="5088"/>
  <c r="AZ62" i="46188" s="1"/>
  <c r="JO60" i="5088"/>
  <c r="BD60" i="46188" s="1"/>
  <c r="JN60" i="5088"/>
  <c r="BC60" i="46188" s="1"/>
  <c r="JM60" i="5088"/>
  <c r="BB60" i="46188" s="1"/>
  <c r="JL60" i="5088"/>
  <c r="BA60" i="46188" s="1"/>
  <c r="JK60" i="5088"/>
  <c r="AZ60" i="46188" s="1"/>
  <c r="JO59" i="5088"/>
  <c r="BD59" i="46188" s="1"/>
  <c r="JN59" i="5088"/>
  <c r="BC59" i="46188" s="1"/>
  <c r="JM59" i="5088"/>
  <c r="BB59" i="46188" s="1"/>
  <c r="JL59" i="5088"/>
  <c r="BA59" i="46188" s="1"/>
  <c r="JK59" i="5088"/>
  <c r="AZ59" i="46188" s="1"/>
  <c r="JO57" i="5088"/>
  <c r="BD57" i="46188" s="1"/>
  <c r="JN57" i="5088"/>
  <c r="BC57" i="46188" s="1"/>
  <c r="JM57" i="5088"/>
  <c r="BB57" i="46188" s="1"/>
  <c r="JL57" i="5088"/>
  <c r="BA57" i="46188" s="1"/>
  <c r="JK57" i="5088"/>
  <c r="AZ57" i="46188" s="1"/>
  <c r="JO56" i="5088"/>
  <c r="BD56" i="46188" s="1"/>
  <c r="JN56" i="5088"/>
  <c r="BC56" i="46188" s="1"/>
  <c r="JM56" i="5088"/>
  <c r="BB56" i="46188" s="1"/>
  <c r="JL56" i="5088"/>
  <c r="BA56" i="46188" s="1"/>
  <c r="JK56" i="5088"/>
  <c r="AZ56" i="46188" s="1"/>
  <c r="JO55" i="5088"/>
  <c r="BD55" i="46188" s="1"/>
  <c r="JN55" i="5088"/>
  <c r="BC55" i="46188" s="1"/>
  <c r="JM55" i="5088"/>
  <c r="BB55" i="46188" s="1"/>
  <c r="JL55" i="5088"/>
  <c r="BA55" i="46188" s="1"/>
  <c r="JK55" i="5088"/>
  <c r="AZ55" i="46188" s="1"/>
  <c r="JO54" i="5088"/>
  <c r="BD54" i="46188" s="1"/>
  <c r="JN54" i="5088"/>
  <c r="BC54" i="46188" s="1"/>
  <c r="JM54" i="5088"/>
  <c r="BB54" i="46188" s="1"/>
  <c r="JL54" i="5088"/>
  <c r="BA54" i="46188" s="1"/>
  <c r="JK54" i="5088"/>
  <c r="AZ54" i="46188" s="1"/>
  <c r="JO61" i="5088"/>
  <c r="BD61" i="46188" s="1"/>
  <c r="JN61" i="5088"/>
  <c r="BC61" i="46188" s="1"/>
  <c r="JM61" i="5088"/>
  <c r="BB61" i="46188" s="1"/>
  <c r="JL61" i="5088"/>
  <c r="BA61" i="46188" s="1"/>
  <c r="JK61" i="5088"/>
  <c r="AZ61" i="46188" s="1"/>
  <c r="JO53" i="5088"/>
  <c r="BD53" i="46188" s="1"/>
  <c r="JN53" i="5088"/>
  <c r="BC53" i="46188" s="1"/>
  <c r="JM53" i="5088"/>
  <c r="BB53" i="46188" s="1"/>
  <c r="JL53" i="5088"/>
  <c r="BA53" i="46188" s="1"/>
  <c r="JK53" i="5088"/>
  <c r="AZ53" i="46188" s="1"/>
  <c r="JO52" i="5088"/>
  <c r="BD52" i="46188" s="1"/>
  <c r="JN52" i="5088"/>
  <c r="BC52" i="46188" s="1"/>
  <c r="JM52" i="5088"/>
  <c r="BB52" i="46188" s="1"/>
  <c r="JL52" i="5088"/>
  <c r="BA52" i="46188" s="1"/>
  <c r="JK52" i="5088"/>
  <c r="AZ52" i="46188" s="1"/>
  <c r="JO51" i="5088"/>
  <c r="BD51" i="46188" s="1"/>
  <c r="JN51" i="5088"/>
  <c r="BC51" i="46188" s="1"/>
  <c r="JM51" i="5088"/>
  <c r="BB51" i="46188" s="1"/>
  <c r="JL51" i="5088"/>
  <c r="BA51" i="46188" s="1"/>
  <c r="JK51" i="5088"/>
  <c r="AZ51" i="46188" s="1"/>
  <c r="JO50" i="5088"/>
  <c r="BD50" i="46188" s="1"/>
  <c r="JN50" i="5088"/>
  <c r="BC50" i="46188" s="1"/>
  <c r="JM50" i="5088"/>
  <c r="BB50" i="46188" s="1"/>
  <c r="JL50" i="5088"/>
  <c r="BA50" i="46188" s="1"/>
  <c r="JK50" i="5088"/>
  <c r="AZ50" i="46188" s="1"/>
  <c r="JO25" i="5088"/>
  <c r="JN25" i="5088"/>
  <c r="BC25" i="46188" s="1"/>
  <c r="JM25" i="5088"/>
  <c r="BB25" i="46188" s="1"/>
  <c r="JL25" i="5088"/>
  <c r="BA25" i="46188" s="1"/>
  <c r="JK25" i="5088"/>
  <c r="JO43" i="5088"/>
  <c r="JN43" i="5088"/>
  <c r="JM43" i="5088"/>
  <c r="JL43" i="5088"/>
  <c r="JK43" i="5088"/>
  <c r="JO37" i="5088"/>
  <c r="JN37" i="5088"/>
  <c r="JM37" i="5088"/>
  <c r="JL37" i="5088"/>
  <c r="JK37" i="5088"/>
  <c r="JO44" i="5088"/>
  <c r="JN44" i="5088"/>
  <c r="JM44" i="5088"/>
  <c r="JL44" i="5088"/>
  <c r="JK44" i="5088"/>
  <c r="JO36" i="5088"/>
  <c r="JN36" i="5088"/>
  <c r="JM36" i="5088"/>
  <c r="JL36" i="5088"/>
  <c r="JK36" i="5088"/>
  <c r="JO42" i="5088"/>
  <c r="JN42" i="5088"/>
  <c r="BC42" i="46188" s="1"/>
  <c r="JM42" i="5088"/>
  <c r="JL42" i="5088"/>
  <c r="JK42" i="5088"/>
  <c r="JO39" i="5088"/>
  <c r="JN39" i="5088"/>
  <c r="JM39" i="5088"/>
  <c r="JL39" i="5088"/>
  <c r="JK39" i="5088"/>
  <c r="JO24" i="5088"/>
  <c r="JN24" i="5088"/>
  <c r="JM24" i="5088"/>
  <c r="JL24" i="5088"/>
  <c r="JK24" i="5088"/>
  <c r="JO32" i="5088"/>
  <c r="JN32" i="5088"/>
  <c r="JM32" i="5088"/>
  <c r="JL32" i="5088"/>
  <c r="JK32" i="5088"/>
  <c r="JO23" i="5088"/>
  <c r="JN23" i="5088"/>
  <c r="JM23" i="5088"/>
  <c r="JL23" i="5088"/>
  <c r="JK23" i="5088"/>
  <c r="JO22" i="5088"/>
  <c r="JN22" i="5088"/>
  <c r="JM22" i="5088"/>
  <c r="JL22" i="5088"/>
  <c r="JK22" i="5088"/>
  <c r="JO40" i="5088"/>
  <c r="JN40" i="5088"/>
  <c r="JM40" i="5088"/>
  <c r="JL40" i="5088"/>
  <c r="JK40" i="5088"/>
  <c r="JO35" i="5088"/>
  <c r="JN35" i="5088"/>
  <c r="JM35" i="5088"/>
  <c r="JL35" i="5088"/>
  <c r="JK35" i="5088"/>
  <c r="JO41" i="5088"/>
  <c r="JN41" i="5088"/>
  <c r="JM41" i="5088"/>
  <c r="JL41" i="5088"/>
  <c r="JK41" i="5088"/>
  <c r="JO30" i="5088"/>
  <c r="JN30" i="5088"/>
  <c r="JM30" i="5088"/>
  <c r="JL30" i="5088"/>
  <c r="JK30" i="5088"/>
  <c r="JO33" i="5088"/>
  <c r="JN33" i="5088"/>
  <c r="JM33" i="5088"/>
  <c r="JL33" i="5088"/>
  <c r="JK33" i="5088"/>
  <c r="JO38" i="5088"/>
  <c r="JN38" i="5088"/>
  <c r="JM38" i="5088"/>
  <c r="JL38" i="5088"/>
  <c r="JK38" i="5088"/>
  <c r="JO34" i="5088"/>
  <c r="JN34" i="5088"/>
  <c r="JM34" i="5088"/>
  <c r="BB34" i="46188" s="1"/>
  <c r="JL34" i="5088"/>
  <c r="BA34" i="46188" s="1"/>
  <c r="JK34" i="5088"/>
  <c r="JO29" i="5088"/>
  <c r="JN29" i="5088"/>
  <c r="JM29" i="5088"/>
  <c r="JL29" i="5088"/>
  <c r="JK29" i="5088"/>
  <c r="JO27" i="5088"/>
  <c r="JN27" i="5088"/>
  <c r="JM27" i="5088"/>
  <c r="JL27" i="5088"/>
  <c r="JK27" i="5088"/>
  <c r="JO26" i="5088"/>
  <c r="JN26" i="5088"/>
  <c r="JM26" i="5088"/>
  <c r="JL26" i="5088"/>
  <c r="JK26" i="5088"/>
  <c r="JO21" i="5088"/>
  <c r="BD21" i="46188" s="1"/>
  <c r="JN21" i="5088"/>
  <c r="BC21" i="46188" s="1"/>
  <c r="JM21" i="5088"/>
  <c r="BB21" i="46188" s="1"/>
  <c r="JL21" i="5088"/>
  <c r="BA21" i="46188" s="1"/>
  <c r="JK21" i="5088"/>
  <c r="AZ21" i="46188" s="1"/>
  <c r="JO17" i="5088"/>
  <c r="BD17" i="46188" s="1"/>
  <c r="JN17" i="5088"/>
  <c r="BC17" i="46188" s="1"/>
  <c r="JM17" i="5088"/>
  <c r="BB17" i="46188" s="1"/>
  <c r="JL17" i="5088"/>
  <c r="BA17" i="46188" s="1"/>
  <c r="JK17" i="5088"/>
  <c r="AZ17" i="46188" s="1"/>
  <c r="JO15" i="5088"/>
  <c r="JN15" i="5088"/>
  <c r="JM15" i="5088"/>
  <c r="JL15" i="5088"/>
  <c r="JK15" i="5088"/>
  <c r="JO14" i="5088"/>
  <c r="BD14" i="46188" s="1"/>
  <c r="JN14" i="5088"/>
  <c r="BC14" i="46188" s="1"/>
  <c r="JM14" i="5088"/>
  <c r="BB14" i="46188" s="1"/>
  <c r="JL14" i="5088"/>
  <c r="BA14" i="46188" s="1"/>
  <c r="JK14" i="5088"/>
  <c r="AZ14" i="46188" s="1"/>
  <c r="JO13" i="5088"/>
  <c r="BD13" i="46188" s="1"/>
  <c r="JN13" i="5088"/>
  <c r="BC13" i="46188" s="1"/>
  <c r="JM13" i="5088"/>
  <c r="BB13" i="46188" s="1"/>
  <c r="JL13" i="5088"/>
  <c r="BA13" i="46188" s="1"/>
  <c r="JK13" i="5088"/>
  <c r="AZ13" i="46188" s="1"/>
  <c r="JO12" i="5088"/>
  <c r="BD12" i="46188" s="1"/>
  <c r="JN12" i="5088"/>
  <c r="BC12" i="46188" s="1"/>
  <c r="JM12" i="5088"/>
  <c r="BB12" i="46188" s="1"/>
  <c r="JL12" i="5088"/>
  <c r="BA12" i="46188" s="1"/>
  <c r="JK12" i="5088"/>
  <c r="AZ12" i="46188" s="1"/>
  <c r="JO11" i="5088"/>
  <c r="BD11" i="46188" s="1"/>
  <c r="JN11" i="5088"/>
  <c r="BC11" i="46188" s="1"/>
  <c r="JM11" i="5088"/>
  <c r="BB11" i="46188" s="1"/>
  <c r="JL11" i="5088"/>
  <c r="BA11" i="46188" s="1"/>
  <c r="JK11" i="5088"/>
  <c r="AZ11" i="46188" s="1"/>
  <c r="JO10" i="5088"/>
  <c r="BD10" i="46188" s="1"/>
  <c r="JN10" i="5088"/>
  <c r="BC10" i="46188" s="1"/>
  <c r="JM10" i="5088"/>
  <c r="BB10" i="46188" s="1"/>
  <c r="JL10" i="5088"/>
  <c r="BA10" i="46188" s="1"/>
  <c r="JK10" i="5088"/>
  <c r="AZ10" i="46188" s="1"/>
  <c r="JO9" i="5088"/>
  <c r="JN9" i="5088"/>
  <c r="JM9" i="5088"/>
  <c r="JL9" i="5088"/>
  <c r="JK9" i="5088"/>
  <c r="JO8" i="5088"/>
  <c r="JN8" i="5088"/>
  <c r="JM8" i="5088"/>
  <c r="JL8" i="5088"/>
  <c r="JK8" i="5088"/>
  <c r="JO7" i="5088"/>
  <c r="JO7" i="5084" s="1"/>
  <c r="JN7" i="5088"/>
  <c r="JN7" i="5084" s="1"/>
  <c r="JM7" i="5088"/>
  <c r="JL7" i="5088"/>
  <c r="JK7" i="5088"/>
  <c r="JO6" i="5088"/>
  <c r="JN6" i="5088"/>
  <c r="JM6" i="5088"/>
  <c r="JH8" i="46189" s="1"/>
  <c r="JL6" i="5088"/>
  <c r="JK6" i="5088"/>
  <c r="AW90" i="46188"/>
  <c r="AV90" i="46188"/>
  <c r="AU90" i="46188"/>
  <c r="AT90" i="46188"/>
  <c r="AS90" i="46188"/>
  <c r="AW92" i="46188"/>
  <c r="AV92" i="46188"/>
  <c r="AU92" i="46188"/>
  <c r="AT92" i="46188"/>
  <c r="AS92" i="46188"/>
  <c r="AW88" i="46188"/>
  <c r="AV88" i="46188"/>
  <c r="AU88" i="46188"/>
  <c r="AT88" i="46188"/>
  <c r="AS88" i="46188"/>
  <c r="AV76" i="46188"/>
  <c r="AU76" i="46188"/>
  <c r="AT76" i="46188"/>
  <c r="AS76" i="46188"/>
  <c r="AT70" i="46188"/>
  <c r="AW66" i="46188"/>
  <c r="AV66" i="46188"/>
  <c r="AU66" i="46188"/>
  <c r="AT66" i="46188"/>
  <c r="AS66" i="46188"/>
  <c r="AW63" i="46188"/>
  <c r="AV63" i="46188"/>
  <c r="AU63" i="46188"/>
  <c r="AT63" i="46188"/>
  <c r="AS63" i="46188"/>
  <c r="AW62" i="46188"/>
  <c r="AV62" i="46188"/>
  <c r="AU62" i="46188"/>
  <c r="AT62" i="46188"/>
  <c r="AS62" i="46188"/>
  <c r="AV60" i="46188"/>
  <c r="AU60" i="46188"/>
  <c r="AT60" i="46188"/>
  <c r="AS60" i="46188"/>
  <c r="AW59" i="46188"/>
  <c r="AV59" i="46188"/>
  <c r="AU59" i="46188"/>
  <c r="AT59" i="46188"/>
  <c r="AS59" i="46188"/>
  <c r="AV57" i="46188"/>
  <c r="AU57" i="46188"/>
  <c r="AT57" i="46188"/>
  <c r="AS57" i="46188"/>
  <c r="AV56" i="46188"/>
  <c r="AU56" i="46188"/>
  <c r="AT56" i="46188"/>
  <c r="AS56" i="46188"/>
  <c r="AV55" i="46188"/>
  <c r="AU55" i="46188"/>
  <c r="AT55" i="46188"/>
  <c r="AS55" i="46188"/>
  <c r="AV54" i="46188"/>
  <c r="AU54" i="46188"/>
  <c r="AT54" i="46188"/>
  <c r="AS54" i="46188"/>
  <c r="AV61" i="46188"/>
  <c r="AU61" i="46188"/>
  <c r="AT61" i="46188"/>
  <c r="AS61" i="46188"/>
  <c r="AV53" i="46188"/>
  <c r="AU53" i="46188"/>
  <c r="AT53" i="46188"/>
  <c r="AS53" i="46188"/>
  <c r="AV52" i="46188"/>
  <c r="AU52" i="46188"/>
  <c r="AT52" i="46188"/>
  <c r="AS52" i="46188"/>
  <c r="AV51" i="46188"/>
  <c r="AU51" i="46188"/>
  <c r="AT51" i="46188"/>
  <c r="AS51" i="46188"/>
  <c r="AV50" i="46188"/>
  <c r="AU50" i="46188"/>
  <c r="AT50" i="46188"/>
  <c r="AS50" i="46188"/>
  <c r="AV25" i="46188"/>
  <c r="AU25" i="46188"/>
  <c r="AT25" i="46188"/>
  <c r="AS25" i="46188"/>
  <c r="AV24" i="46188"/>
  <c r="AU24" i="46188"/>
  <c r="AT24" i="46188"/>
  <c r="AS24" i="46188"/>
  <c r="AU32" i="46188"/>
  <c r="AT32" i="46188"/>
  <c r="AV23" i="46188"/>
  <c r="AU23" i="46188"/>
  <c r="AT23" i="46188"/>
  <c r="AS23" i="46188"/>
  <c r="AV22" i="46188"/>
  <c r="AU22" i="46188"/>
  <c r="AT22" i="46188"/>
  <c r="AS22" i="46188"/>
  <c r="AV30" i="46188"/>
  <c r="AU30" i="46188"/>
  <c r="AT30" i="46188"/>
  <c r="AS30" i="46188"/>
  <c r="AT33" i="46188"/>
  <c r="AU34" i="46188"/>
  <c r="AT34" i="46188"/>
  <c r="AV29" i="46188"/>
  <c r="AU29" i="46188"/>
  <c r="AT29" i="46188"/>
  <c r="AS29" i="46188"/>
  <c r="AV27" i="46188"/>
  <c r="AU27" i="46188"/>
  <c r="AT27" i="46188"/>
  <c r="AS27" i="46188"/>
  <c r="AV26" i="46188"/>
  <c r="AU26" i="46188"/>
  <c r="AT26" i="46188"/>
  <c r="AS26" i="46188"/>
  <c r="AV21" i="46188"/>
  <c r="AU21" i="46188"/>
  <c r="AT21" i="46188"/>
  <c r="AS21" i="46188"/>
  <c r="AW17" i="46188"/>
  <c r="AV17" i="46188"/>
  <c r="AU17" i="46188"/>
  <c r="AT17" i="46188"/>
  <c r="AS17" i="46188"/>
  <c r="AS16" i="46188"/>
  <c r="AW14" i="46188"/>
  <c r="AV14" i="46188"/>
  <c r="AU14" i="46188"/>
  <c r="AT14" i="46188"/>
  <c r="AS14" i="46188"/>
  <c r="AW13" i="46188"/>
  <c r="AV13" i="46188"/>
  <c r="AU13" i="46188"/>
  <c r="AT13" i="46188"/>
  <c r="AS13" i="46188"/>
  <c r="AW12" i="46188"/>
  <c r="AV12" i="46188"/>
  <c r="AU12" i="46188"/>
  <c r="AT12" i="46188"/>
  <c r="AS12" i="46188"/>
  <c r="AW11" i="46188"/>
  <c r="AV11" i="46188"/>
  <c r="AU11" i="46188"/>
  <c r="AT11" i="46188"/>
  <c r="AS11" i="46188"/>
  <c r="AW10" i="46188"/>
  <c r="AV10" i="46188"/>
  <c r="AU10" i="46188"/>
  <c r="AT10" i="46188"/>
  <c r="AS10" i="46188"/>
  <c r="JV9" i="5088"/>
  <c r="IP9" i="5084"/>
  <c r="IO9" i="5084"/>
  <c r="JV8" i="5088"/>
  <c r="JV7" i="5088"/>
  <c r="IO7" i="5084"/>
  <c r="HS90" i="5088"/>
  <c r="AP90" i="46188" s="1"/>
  <c r="HR90" i="5088"/>
  <c r="AO90" i="46188" s="1"/>
  <c r="HQ90" i="5088"/>
  <c r="AN90" i="46188" s="1"/>
  <c r="HP90" i="5088"/>
  <c r="AM90" i="46188" s="1"/>
  <c r="HO90" i="5088"/>
  <c r="AL90" i="46188" s="1"/>
  <c r="HS92" i="5088"/>
  <c r="AP92" i="46188" s="1"/>
  <c r="HR92" i="5088"/>
  <c r="AO92" i="46188" s="1"/>
  <c r="HQ92" i="5088"/>
  <c r="AN92" i="46188" s="1"/>
  <c r="HP92" i="5088"/>
  <c r="AM92" i="46188" s="1"/>
  <c r="HO92" i="5088"/>
  <c r="AL92" i="46188" s="1"/>
  <c r="HS88" i="5088"/>
  <c r="AP88" i="46188" s="1"/>
  <c r="HR88" i="5088"/>
  <c r="AO88" i="46188" s="1"/>
  <c r="HQ88" i="5088"/>
  <c r="AN88" i="46188" s="1"/>
  <c r="HP88" i="5088"/>
  <c r="AM88" i="46188" s="1"/>
  <c r="HO88" i="5088"/>
  <c r="AL88" i="46188" s="1"/>
  <c r="HS84" i="5088"/>
  <c r="HR84" i="5088"/>
  <c r="HQ84" i="5088"/>
  <c r="HP84" i="5088"/>
  <c r="HO84" i="5088"/>
  <c r="HS76" i="5088"/>
  <c r="HR76" i="5088"/>
  <c r="AO76" i="46188" s="1"/>
  <c r="HQ76" i="5088"/>
  <c r="AN76" i="46188" s="1"/>
  <c r="HP76" i="5088"/>
  <c r="AM76" i="46188" s="1"/>
  <c r="HO76" i="5088"/>
  <c r="HS75" i="5088"/>
  <c r="HR75" i="5088"/>
  <c r="HQ75" i="5088"/>
  <c r="HP75" i="5088"/>
  <c r="HO75" i="5088"/>
  <c r="HS73" i="5088"/>
  <c r="HR73" i="5088"/>
  <c r="AO73" i="46188" s="1"/>
  <c r="HQ73" i="5088"/>
  <c r="AN73" i="46188" s="1"/>
  <c r="HP73" i="5088"/>
  <c r="AM73" i="46188" s="1"/>
  <c r="HO73" i="5088"/>
  <c r="HS72" i="5088"/>
  <c r="HR72" i="5088"/>
  <c r="HQ72" i="5088"/>
  <c r="HP72" i="5088"/>
  <c r="HO72" i="5088"/>
  <c r="HS71" i="5088"/>
  <c r="HR71" i="5088"/>
  <c r="HQ71" i="5088"/>
  <c r="HP71" i="5088"/>
  <c r="HO71" i="5088"/>
  <c r="HS80" i="5088"/>
  <c r="HR80" i="5088"/>
  <c r="HQ80" i="5088"/>
  <c r="HP80" i="5088"/>
  <c r="HO80" i="5088"/>
  <c r="HS68" i="5088"/>
  <c r="HR68" i="5088"/>
  <c r="HQ68" i="5088"/>
  <c r="HP68" i="5088"/>
  <c r="HO68" i="5088"/>
  <c r="HS83" i="5088"/>
  <c r="HR83" i="5088"/>
  <c r="HQ83" i="5088"/>
  <c r="HP83" i="5088"/>
  <c r="HO83" i="5088"/>
  <c r="HS82" i="5088"/>
  <c r="HR82" i="5088"/>
  <c r="HQ82" i="5088"/>
  <c r="HP82" i="5088"/>
  <c r="HO82" i="5088"/>
  <c r="HS77" i="5088"/>
  <c r="HR77" i="5088"/>
  <c r="HQ77" i="5088"/>
  <c r="HP77" i="5088"/>
  <c r="HO77" i="5088"/>
  <c r="HS81" i="5088"/>
  <c r="HR81" i="5088"/>
  <c r="HQ81" i="5088"/>
  <c r="HP81" i="5088"/>
  <c r="HO81" i="5088"/>
  <c r="HS78" i="5088"/>
  <c r="HR78" i="5088"/>
  <c r="HQ78" i="5088"/>
  <c r="HP78" i="5088"/>
  <c r="HO78" i="5088"/>
  <c r="HS67" i="5088"/>
  <c r="HR67" i="5088"/>
  <c r="HQ67" i="5088"/>
  <c r="HP67" i="5088"/>
  <c r="HO67" i="5088"/>
  <c r="HS79" i="5088"/>
  <c r="HR79" i="5088"/>
  <c r="HQ79" i="5088"/>
  <c r="HP79" i="5088"/>
  <c r="HO79" i="5088"/>
  <c r="HS70" i="5088"/>
  <c r="HR70" i="5088"/>
  <c r="HQ70" i="5088"/>
  <c r="HP70" i="5088"/>
  <c r="HO70" i="5088"/>
  <c r="HS66" i="5088"/>
  <c r="AP66" i="46188" s="1"/>
  <c r="HR66" i="5088"/>
  <c r="AO66" i="46188" s="1"/>
  <c r="HQ66" i="5088"/>
  <c r="AN66" i="46188" s="1"/>
  <c r="HP66" i="5088"/>
  <c r="AM66" i="46188" s="1"/>
  <c r="HO66" i="5088"/>
  <c r="AL66" i="46188" s="1"/>
  <c r="HS63" i="5088"/>
  <c r="AP63" i="46188" s="1"/>
  <c r="HS62" i="5088"/>
  <c r="AP62" i="46188" s="1"/>
  <c r="HR62" i="5088"/>
  <c r="AO62" i="46188" s="1"/>
  <c r="HQ62" i="5088"/>
  <c r="AN62" i="46188" s="1"/>
  <c r="HP62" i="5088"/>
  <c r="AM62" i="46188" s="1"/>
  <c r="HO62" i="5088"/>
  <c r="AL62" i="46188" s="1"/>
  <c r="HS60" i="5088"/>
  <c r="AP60" i="46188" s="1"/>
  <c r="HR60" i="5088"/>
  <c r="AO60" i="46188" s="1"/>
  <c r="HQ60" i="5088"/>
  <c r="AN60" i="46188" s="1"/>
  <c r="HP60" i="5088"/>
  <c r="AM60" i="46188" s="1"/>
  <c r="HO60" i="5088"/>
  <c r="AL60" i="46188" s="1"/>
  <c r="HS59" i="5088"/>
  <c r="AP59" i="46188" s="1"/>
  <c r="HR59" i="5088"/>
  <c r="AO59" i="46188" s="1"/>
  <c r="HQ59" i="5088"/>
  <c r="AN59" i="46188" s="1"/>
  <c r="HP59" i="5088"/>
  <c r="AM59" i="46188" s="1"/>
  <c r="HO59" i="5088"/>
  <c r="AL59" i="46188" s="1"/>
  <c r="HS57" i="5088"/>
  <c r="AP57" i="46188" s="1"/>
  <c r="HR57" i="5088"/>
  <c r="AO57" i="46188" s="1"/>
  <c r="HQ57" i="5088"/>
  <c r="AN57" i="46188" s="1"/>
  <c r="HP57" i="5088"/>
  <c r="AM57" i="46188" s="1"/>
  <c r="HO57" i="5088"/>
  <c r="AL57" i="46188" s="1"/>
  <c r="HS56" i="5088"/>
  <c r="AP56" i="46188" s="1"/>
  <c r="HR56" i="5088"/>
  <c r="AO56" i="46188" s="1"/>
  <c r="HQ56" i="5088"/>
  <c r="AN56" i="46188" s="1"/>
  <c r="HP56" i="5088"/>
  <c r="AM56" i="46188" s="1"/>
  <c r="HO56" i="5088"/>
  <c r="AL56" i="46188" s="1"/>
  <c r="HS55" i="5088"/>
  <c r="AP55" i="46188" s="1"/>
  <c r="HR55" i="5088"/>
  <c r="AO55" i="46188" s="1"/>
  <c r="HQ55" i="5088"/>
  <c r="AN55" i="46188" s="1"/>
  <c r="HP55" i="5088"/>
  <c r="AM55" i="46188" s="1"/>
  <c r="HO55" i="5088"/>
  <c r="AL55" i="46188" s="1"/>
  <c r="HS54" i="5088"/>
  <c r="AP54" i="46188" s="1"/>
  <c r="HR54" i="5088"/>
  <c r="AO54" i="46188" s="1"/>
  <c r="HQ54" i="5088"/>
  <c r="AN54" i="46188" s="1"/>
  <c r="HP54" i="5088"/>
  <c r="AM54" i="46188" s="1"/>
  <c r="HO54" i="5088"/>
  <c r="AL54" i="46188" s="1"/>
  <c r="HS61" i="5088"/>
  <c r="AP61" i="46188" s="1"/>
  <c r="HR61" i="5088"/>
  <c r="AO61" i="46188" s="1"/>
  <c r="HQ61" i="5088"/>
  <c r="AN61" i="46188" s="1"/>
  <c r="HP61" i="5088"/>
  <c r="AM61" i="46188" s="1"/>
  <c r="HO61" i="5088"/>
  <c r="AL61" i="46188" s="1"/>
  <c r="HS53" i="5088"/>
  <c r="AP53" i="46188" s="1"/>
  <c r="HR53" i="5088"/>
  <c r="AO53" i="46188" s="1"/>
  <c r="HQ53" i="5088"/>
  <c r="AN53" i="46188" s="1"/>
  <c r="HP53" i="5088"/>
  <c r="AM53" i="46188" s="1"/>
  <c r="HO53" i="5088"/>
  <c r="AL53" i="46188" s="1"/>
  <c r="HS52" i="5088"/>
  <c r="AP52" i="46188" s="1"/>
  <c r="HR52" i="5088"/>
  <c r="AO52" i="46188" s="1"/>
  <c r="HQ52" i="5088"/>
  <c r="AN52" i="46188" s="1"/>
  <c r="HP52" i="5088"/>
  <c r="AM52" i="46188" s="1"/>
  <c r="HO52" i="5088"/>
  <c r="AL52" i="46188" s="1"/>
  <c r="HS51" i="5088"/>
  <c r="AP51" i="46188" s="1"/>
  <c r="HR51" i="5088"/>
  <c r="AO51" i="46188" s="1"/>
  <c r="HQ51" i="5088"/>
  <c r="AN51" i="46188" s="1"/>
  <c r="HP51" i="5088"/>
  <c r="AM51" i="46188" s="1"/>
  <c r="HO51" i="5088"/>
  <c r="AL51" i="46188" s="1"/>
  <c r="HS50" i="5088"/>
  <c r="AP50" i="46188" s="1"/>
  <c r="HR50" i="5088"/>
  <c r="AO50" i="46188" s="1"/>
  <c r="HQ50" i="5088"/>
  <c r="AN50" i="46188" s="1"/>
  <c r="HP50" i="5088"/>
  <c r="AM50" i="46188" s="1"/>
  <c r="HO50" i="5088"/>
  <c r="AL50" i="46188" s="1"/>
  <c r="HS25" i="5088"/>
  <c r="HR25" i="5088"/>
  <c r="AO25" i="46188" s="1"/>
  <c r="HQ25" i="5088"/>
  <c r="AN25" i="46188" s="1"/>
  <c r="HP25" i="5088"/>
  <c r="AM25" i="46188" s="1"/>
  <c r="HO25" i="5088"/>
  <c r="AL25" i="46188" s="1"/>
  <c r="HS43" i="5088"/>
  <c r="HR43" i="5088"/>
  <c r="HQ43" i="5088"/>
  <c r="HP43" i="5088"/>
  <c r="HO43" i="5088"/>
  <c r="HS37" i="5088"/>
  <c r="HR37" i="5088"/>
  <c r="HQ37" i="5088"/>
  <c r="HP37" i="5088"/>
  <c r="HO37" i="5088"/>
  <c r="HS44" i="5088"/>
  <c r="HR44" i="5088"/>
  <c r="HQ44" i="5088"/>
  <c r="HP44" i="5088"/>
  <c r="HO44" i="5088"/>
  <c r="HS36" i="5088"/>
  <c r="HR36" i="5088"/>
  <c r="HQ36" i="5088"/>
  <c r="HP36" i="5088"/>
  <c r="HO36" i="5088"/>
  <c r="HS42" i="5088"/>
  <c r="HR42" i="5088"/>
  <c r="HQ42" i="5088"/>
  <c r="HP42" i="5088"/>
  <c r="HO42" i="5088"/>
  <c r="HS39" i="5088"/>
  <c r="HR39" i="5088"/>
  <c r="HQ39" i="5088"/>
  <c r="HP39" i="5088"/>
  <c r="HO39" i="5088"/>
  <c r="HS24" i="5088"/>
  <c r="HR24" i="5088"/>
  <c r="HQ24" i="5088"/>
  <c r="HP24" i="5088"/>
  <c r="HO24" i="5088"/>
  <c r="HS32" i="5088"/>
  <c r="HR32" i="5088"/>
  <c r="HQ32" i="5088"/>
  <c r="HP32" i="5088"/>
  <c r="HO32" i="5088"/>
  <c r="HS23" i="5088"/>
  <c r="HR23" i="5088"/>
  <c r="HQ23" i="5088"/>
  <c r="HP23" i="5088"/>
  <c r="HO23" i="5088"/>
  <c r="HS22" i="5088"/>
  <c r="HR22" i="5088"/>
  <c r="HQ22" i="5088"/>
  <c r="HP22" i="5088"/>
  <c r="HO22" i="5088"/>
  <c r="HS40" i="5088"/>
  <c r="HR40" i="5088"/>
  <c r="HQ40" i="5088"/>
  <c r="HP40" i="5088"/>
  <c r="HO40" i="5088"/>
  <c r="HS35" i="5088"/>
  <c r="HR35" i="5088"/>
  <c r="HQ35" i="5088"/>
  <c r="HP35" i="5088"/>
  <c r="HO35" i="5088"/>
  <c r="HS41" i="5088"/>
  <c r="HR41" i="5088"/>
  <c r="HQ41" i="5088"/>
  <c r="HP41" i="5088"/>
  <c r="HO41" i="5088"/>
  <c r="HS30" i="5088"/>
  <c r="HR30" i="5088"/>
  <c r="HQ30" i="5088"/>
  <c r="AN30" i="46188" s="1"/>
  <c r="HP30" i="5088"/>
  <c r="AM30" i="46188" s="1"/>
  <c r="HO30" i="5088"/>
  <c r="HS33" i="5088"/>
  <c r="HR33" i="5088"/>
  <c r="HQ33" i="5088"/>
  <c r="HP33" i="5088"/>
  <c r="HO33" i="5088"/>
  <c r="HS38" i="5088"/>
  <c r="HR38" i="5088"/>
  <c r="HQ38" i="5088"/>
  <c r="HP38" i="5088"/>
  <c r="HO38" i="5088"/>
  <c r="HS34" i="5088"/>
  <c r="HR34" i="5088"/>
  <c r="HQ34" i="5088"/>
  <c r="HP34" i="5088"/>
  <c r="HO34" i="5088"/>
  <c r="HS29" i="5088"/>
  <c r="HR29" i="5088"/>
  <c r="HQ29" i="5088"/>
  <c r="HP29" i="5088"/>
  <c r="HO29" i="5088"/>
  <c r="HS27" i="5088"/>
  <c r="HR27" i="5088"/>
  <c r="AO27" i="46188" s="1"/>
  <c r="HQ27" i="5088"/>
  <c r="AN27" i="46188" s="1"/>
  <c r="HP27" i="5088"/>
  <c r="AM27" i="46188" s="1"/>
  <c r="HO27" i="5088"/>
  <c r="AL27" i="46188" s="1"/>
  <c r="HS26" i="5088"/>
  <c r="HR26" i="5088"/>
  <c r="HQ26" i="5088"/>
  <c r="HP26" i="5088"/>
  <c r="HO26" i="5088"/>
  <c r="HS21" i="5088"/>
  <c r="AP21" i="46188" s="1"/>
  <c r="HR21" i="5088"/>
  <c r="AO21" i="46188" s="1"/>
  <c r="HQ21" i="5088"/>
  <c r="AN21" i="46188" s="1"/>
  <c r="HP21" i="5088"/>
  <c r="AM21" i="46188" s="1"/>
  <c r="HO21" i="5088"/>
  <c r="AL21" i="46188" s="1"/>
  <c r="HS17" i="5088"/>
  <c r="AP17" i="46188" s="1"/>
  <c r="HR17" i="5088"/>
  <c r="AO17" i="46188" s="1"/>
  <c r="HQ17" i="5088"/>
  <c r="AN17" i="46188" s="1"/>
  <c r="HP17" i="5088"/>
  <c r="AM17" i="46188" s="1"/>
  <c r="HO17" i="5088"/>
  <c r="AL17" i="46188" s="1"/>
  <c r="HS15" i="5088"/>
  <c r="HR15" i="5088"/>
  <c r="HQ15" i="5088"/>
  <c r="HP15" i="5088"/>
  <c r="HO15" i="5088"/>
  <c r="HS14" i="5088"/>
  <c r="AP14" i="46188" s="1"/>
  <c r="HR14" i="5088"/>
  <c r="AO14" i="46188" s="1"/>
  <c r="HQ14" i="5088"/>
  <c r="AN14" i="46188" s="1"/>
  <c r="HP14" i="5088"/>
  <c r="AM14" i="46188" s="1"/>
  <c r="HO14" i="5088"/>
  <c r="AL14" i="46188" s="1"/>
  <c r="HS13" i="5088"/>
  <c r="AP13" i="46188" s="1"/>
  <c r="HR13" i="5088"/>
  <c r="AO13" i="46188" s="1"/>
  <c r="HQ13" i="5088"/>
  <c r="AN13" i="46188" s="1"/>
  <c r="HP13" i="5088"/>
  <c r="AM13" i="46188" s="1"/>
  <c r="HO13" i="5088"/>
  <c r="AL13" i="46188" s="1"/>
  <c r="HS12" i="5088"/>
  <c r="AP12" i="46188" s="1"/>
  <c r="HR12" i="5088"/>
  <c r="AO12" i="46188" s="1"/>
  <c r="HQ12" i="5088"/>
  <c r="AN12" i="46188" s="1"/>
  <c r="HP12" i="5088"/>
  <c r="AM12" i="46188" s="1"/>
  <c r="HO12" i="5088"/>
  <c r="AL12" i="46188" s="1"/>
  <c r="HS11" i="5088"/>
  <c r="AP11" i="46188" s="1"/>
  <c r="HR11" i="5088"/>
  <c r="AO11" i="46188" s="1"/>
  <c r="HQ11" i="5088"/>
  <c r="AN11" i="46188" s="1"/>
  <c r="HP11" i="5088"/>
  <c r="AM11" i="46188" s="1"/>
  <c r="HO11" i="5088"/>
  <c r="AL11" i="46188" s="1"/>
  <c r="HS10" i="5088"/>
  <c r="AP10" i="46188" s="1"/>
  <c r="HR10" i="5088"/>
  <c r="AO10" i="46188" s="1"/>
  <c r="HQ10" i="5088"/>
  <c r="AN10" i="46188" s="1"/>
  <c r="HP10" i="5088"/>
  <c r="AM10" i="46188" s="1"/>
  <c r="HO10" i="5088"/>
  <c r="AL10" i="46188" s="1"/>
  <c r="HS9" i="5088"/>
  <c r="HR9" i="5088"/>
  <c r="HQ9" i="5088"/>
  <c r="HP9" i="5088"/>
  <c r="HO9" i="5088"/>
  <c r="HS8" i="5088"/>
  <c r="HR8" i="5088"/>
  <c r="HQ8" i="5088"/>
  <c r="HQ8" i="5084" s="1"/>
  <c r="HP8" i="5088"/>
  <c r="HP8" i="5084" s="1"/>
  <c r="HO8" i="5088"/>
  <c r="HO8" i="5084" s="1"/>
  <c r="HS7" i="5088"/>
  <c r="HR7" i="5088"/>
  <c r="HQ7" i="5088"/>
  <c r="HP7" i="5088"/>
  <c r="HO7" i="5088"/>
  <c r="HS6" i="5088"/>
  <c r="HR6" i="5088"/>
  <c r="HQ6" i="5088"/>
  <c r="HP6" i="5088"/>
  <c r="HO6" i="5088"/>
  <c r="FK77" i="5088"/>
  <c r="FJ77" i="5088"/>
  <c r="FI77" i="5088"/>
  <c r="FH77" i="5088"/>
  <c r="FG77" i="5088"/>
  <c r="FK81" i="5088"/>
  <c r="FJ81" i="5088"/>
  <c r="FI81" i="5088"/>
  <c r="FH81" i="5088"/>
  <c r="FG81" i="5088"/>
  <c r="FK78" i="5088"/>
  <c r="FJ78" i="5088"/>
  <c r="FI78" i="5088"/>
  <c r="FH78" i="5088"/>
  <c r="FG78" i="5088"/>
  <c r="FK67" i="5088"/>
  <c r="FJ67" i="5088"/>
  <c r="FI67" i="5088"/>
  <c r="FH67" i="5088"/>
  <c r="FG67" i="5088"/>
  <c r="FK79" i="5088"/>
  <c r="FJ79" i="5088"/>
  <c r="FI79" i="5088"/>
  <c r="FH79" i="5088"/>
  <c r="FG79" i="5088"/>
  <c r="FK70" i="5088"/>
  <c r="FJ70" i="5088"/>
  <c r="FI70" i="5088"/>
  <c r="FH70" i="5088"/>
  <c r="FG70" i="5088"/>
  <c r="FK66" i="5088"/>
  <c r="AI66" i="46188" s="1"/>
  <c r="FJ66" i="5088"/>
  <c r="AH66" i="46188" s="1"/>
  <c r="FI66" i="5088"/>
  <c r="AG66" i="46188" s="1"/>
  <c r="FH66" i="5088"/>
  <c r="AF66" i="46188" s="1"/>
  <c r="FG66" i="5088"/>
  <c r="AE66" i="46188" s="1"/>
  <c r="FK63" i="5088"/>
  <c r="AI63" i="46188" s="1"/>
  <c r="FJ63" i="5088"/>
  <c r="AH63" i="46188" s="1"/>
  <c r="FI63" i="5088"/>
  <c r="AG63" i="46188" s="1"/>
  <c r="FH63" i="5088"/>
  <c r="AF63" i="46188" s="1"/>
  <c r="FG63" i="5088"/>
  <c r="AE63" i="46188" s="1"/>
  <c r="FK62" i="5088"/>
  <c r="AI62" i="46188" s="1"/>
  <c r="FJ62" i="5088"/>
  <c r="AH62" i="46188" s="1"/>
  <c r="FI62" i="5088"/>
  <c r="AG62" i="46188" s="1"/>
  <c r="FH62" i="5088"/>
  <c r="AF62" i="46188" s="1"/>
  <c r="FG62" i="5088"/>
  <c r="AE62" i="46188" s="1"/>
  <c r="FK60" i="5088"/>
  <c r="AI60" i="46188" s="1"/>
  <c r="FJ60" i="5088"/>
  <c r="AH60" i="46188" s="1"/>
  <c r="FI60" i="5088"/>
  <c r="AG60" i="46188" s="1"/>
  <c r="FH60" i="5088"/>
  <c r="AF60" i="46188" s="1"/>
  <c r="FG60" i="5088"/>
  <c r="AE60" i="46188" s="1"/>
  <c r="FK59" i="5088"/>
  <c r="AI59" i="46188" s="1"/>
  <c r="FJ59" i="5088"/>
  <c r="AH59" i="46188" s="1"/>
  <c r="FI59" i="5088"/>
  <c r="AG59" i="46188" s="1"/>
  <c r="FH59" i="5088"/>
  <c r="AF59" i="46188" s="1"/>
  <c r="FG59" i="5088"/>
  <c r="AE59" i="46188" s="1"/>
  <c r="FK57" i="5088"/>
  <c r="AI57" i="46188" s="1"/>
  <c r="FJ57" i="5088"/>
  <c r="AH57" i="46188" s="1"/>
  <c r="FI57" i="5088"/>
  <c r="AG57" i="46188" s="1"/>
  <c r="FH57" i="5088"/>
  <c r="AF57" i="46188" s="1"/>
  <c r="FG57" i="5088"/>
  <c r="AE57" i="46188" s="1"/>
  <c r="FK56" i="5088"/>
  <c r="AI56" i="46188" s="1"/>
  <c r="FJ56" i="5088"/>
  <c r="AH56" i="46188" s="1"/>
  <c r="FI56" i="5088"/>
  <c r="AG56" i="46188" s="1"/>
  <c r="FH56" i="5088"/>
  <c r="AF56" i="46188" s="1"/>
  <c r="FG56" i="5088"/>
  <c r="AE56" i="46188" s="1"/>
  <c r="FK55" i="5088"/>
  <c r="AI55" i="46188" s="1"/>
  <c r="FJ55" i="5088"/>
  <c r="AH55" i="46188" s="1"/>
  <c r="FI55" i="5088"/>
  <c r="AG55" i="46188" s="1"/>
  <c r="FH55" i="5088"/>
  <c r="AF55" i="46188" s="1"/>
  <c r="FG55" i="5088"/>
  <c r="AE55" i="46188" s="1"/>
  <c r="FK54" i="5088"/>
  <c r="AI54" i="46188" s="1"/>
  <c r="FJ54" i="5088"/>
  <c r="AH54" i="46188" s="1"/>
  <c r="FI54" i="5088"/>
  <c r="AG54" i="46188" s="1"/>
  <c r="FH54" i="5088"/>
  <c r="AF54" i="46188" s="1"/>
  <c r="FG54" i="5088"/>
  <c r="AE54" i="46188" s="1"/>
  <c r="FK61" i="5088"/>
  <c r="AI61" i="46188" s="1"/>
  <c r="FJ61" i="5088"/>
  <c r="AH61" i="46188" s="1"/>
  <c r="FI61" i="5088"/>
  <c r="AG61" i="46188" s="1"/>
  <c r="FH61" i="5088"/>
  <c r="AF61" i="46188" s="1"/>
  <c r="FG61" i="5088"/>
  <c r="AE61" i="46188" s="1"/>
  <c r="FK53" i="5088"/>
  <c r="AI53" i="46188" s="1"/>
  <c r="FJ53" i="5088"/>
  <c r="AH53" i="46188" s="1"/>
  <c r="FI53" i="5088"/>
  <c r="AG53" i="46188" s="1"/>
  <c r="FH53" i="5088"/>
  <c r="AF53" i="46188" s="1"/>
  <c r="FG53" i="5088"/>
  <c r="AE53" i="46188" s="1"/>
  <c r="FK52" i="5088"/>
  <c r="AI52" i="46188" s="1"/>
  <c r="FJ52" i="5088"/>
  <c r="AH52" i="46188" s="1"/>
  <c r="FI52" i="5088"/>
  <c r="AG52" i="46188" s="1"/>
  <c r="FH52" i="5088"/>
  <c r="AF52" i="46188" s="1"/>
  <c r="FG52" i="5088"/>
  <c r="AE52" i="46188" s="1"/>
  <c r="FK51" i="5088"/>
  <c r="AI51" i="46188" s="1"/>
  <c r="FJ51" i="5088"/>
  <c r="AH51" i="46188" s="1"/>
  <c r="FI51" i="5088"/>
  <c r="AG51" i="46188" s="1"/>
  <c r="FH51" i="5088"/>
  <c r="AF51" i="46188" s="1"/>
  <c r="FG51" i="5088"/>
  <c r="AE51" i="46188" s="1"/>
  <c r="FK50" i="5088"/>
  <c r="AI50" i="46188" s="1"/>
  <c r="FJ50" i="5088"/>
  <c r="AH50" i="46188" s="1"/>
  <c r="FI50" i="5088"/>
  <c r="AG50" i="46188" s="1"/>
  <c r="FH50" i="5088"/>
  <c r="AF50" i="46188" s="1"/>
  <c r="FG50" i="5088"/>
  <c r="AE50" i="46188" s="1"/>
  <c r="FK25" i="5088"/>
  <c r="FJ25" i="5088"/>
  <c r="FI25" i="5088"/>
  <c r="FH25" i="5088"/>
  <c r="AF25" i="46188" s="1"/>
  <c r="FG25" i="5088"/>
  <c r="FK43" i="5088"/>
  <c r="FJ43" i="5088"/>
  <c r="FI43" i="5088"/>
  <c r="FH43" i="5088"/>
  <c r="FG43" i="5088"/>
  <c r="FK37" i="5088"/>
  <c r="FJ37" i="5088"/>
  <c r="FI37" i="5088"/>
  <c r="FH37" i="5088"/>
  <c r="FG37" i="5088"/>
  <c r="FK44" i="5088"/>
  <c r="FJ44" i="5088"/>
  <c r="FI44" i="5088"/>
  <c r="FH44" i="5088"/>
  <c r="FG44" i="5088"/>
  <c r="FK36" i="5088"/>
  <c r="FJ36" i="5088"/>
  <c r="FI36" i="5088"/>
  <c r="FH36" i="5088"/>
  <c r="FG36" i="5088"/>
  <c r="FK42" i="5088"/>
  <c r="FJ42" i="5088"/>
  <c r="FI42" i="5088"/>
  <c r="FH42" i="5088"/>
  <c r="FG42" i="5088"/>
  <c r="FK39" i="5088"/>
  <c r="FJ39" i="5088"/>
  <c r="FI39" i="5088"/>
  <c r="FH39" i="5088"/>
  <c r="FG39" i="5088"/>
  <c r="FK24" i="5088"/>
  <c r="FJ24" i="5088"/>
  <c r="FI24" i="5088"/>
  <c r="FH24" i="5088"/>
  <c r="FG24" i="5088"/>
  <c r="FK32" i="5088"/>
  <c r="FJ32" i="5088"/>
  <c r="FI32" i="5088"/>
  <c r="FH32" i="5088"/>
  <c r="FG32" i="5088"/>
  <c r="FK23" i="5088"/>
  <c r="FJ23" i="5088"/>
  <c r="FI23" i="5088"/>
  <c r="FH23" i="5088"/>
  <c r="FG23" i="5088"/>
  <c r="FK22" i="5088"/>
  <c r="FJ22" i="5088"/>
  <c r="FI22" i="5088"/>
  <c r="FH22" i="5088"/>
  <c r="FG22" i="5088"/>
  <c r="FK40" i="5088"/>
  <c r="FJ40" i="5088"/>
  <c r="FI40" i="5088"/>
  <c r="FH40" i="5088"/>
  <c r="FG40" i="5088"/>
  <c r="FK35" i="5088"/>
  <c r="FJ35" i="5088"/>
  <c r="FI35" i="5088"/>
  <c r="FH35" i="5088"/>
  <c r="AF35" i="46188" s="1"/>
  <c r="FG35" i="5088"/>
  <c r="FK41" i="5088"/>
  <c r="FJ41" i="5088"/>
  <c r="AH41" i="46188" s="1"/>
  <c r="FI41" i="5088"/>
  <c r="AG41" i="46188" s="1"/>
  <c r="FH41" i="5088"/>
  <c r="AF41" i="46188" s="1"/>
  <c r="FG41" i="5088"/>
  <c r="FK30" i="5088"/>
  <c r="FJ30" i="5088"/>
  <c r="FI30" i="5088"/>
  <c r="FH30" i="5088"/>
  <c r="FG30" i="5088"/>
  <c r="FK33" i="5088"/>
  <c r="FJ33" i="5088"/>
  <c r="FI33" i="5088"/>
  <c r="FH33" i="5088"/>
  <c r="FG33" i="5088"/>
  <c r="FK38" i="5088"/>
  <c r="FJ38" i="5088"/>
  <c r="FI38" i="5088"/>
  <c r="FH38" i="5088"/>
  <c r="FG38" i="5088"/>
  <c r="FK34" i="5088"/>
  <c r="FJ34" i="5088"/>
  <c r="FI34" i="5088"/>
  <c r="AG34" i="46188" s="1"/>
  <c r="FH34" i="5088"/>
  <c r="AF34" i="46188" s="1"/>
  <c r="FG34" i="5088"/>
  <c r="FK29" i="5088"/>
  <c r="FJ29" i="5088"/>
  <c r="FI29" i="5088"/>
  <c r="FH29" i="5088"/>
  <c r="FG29" i="5088"/>
  <c r="FK27" i="5088"/>
  <c r="FJ27" i="5088"/>
  <c r="FI27" i="5088"/>
  <c r="AG27" i="46188" s="1"/>
  <c r="FH27" i="5088"/>
  <c r="FG27" i="5088"/>
  <c r="FK26" i="5088"/>
  <c r="FJ26" i="5088"/>
  <c r="FI26" i="5088"/>
  <c r="FH26" i="5088"/>
  <c r="FG26" i="5088"/>
  <c r="FK21" i="5088"/>
  <c r="AI21" i="46188" s="1"/>
  <c r="FJ21" i="5088"/>
  <c r="AH21" i="46188" s="1"/>
  <c r="FI21" i="5088"/>
  <c r="AG21" i="46188" s="1"/>
  <c r="FH21" i="5088"/>
  <c r="AF21" i="46188" s="1"/>
  <c r="FG21" i="5088"/>
  <c r="AE21" i="46188" s="1"/>
  <c r="FK17" i="5088"/>
  <c r="AI17" i="46188" s="1"/>
  <c r="FJ17" i="5088"/>
  <c r="AH17" i="46188" s="1"/>
  <c r="FI17" i="5088"/>
  <c r="AG17" i="46188" s="1"/>
  <c r="FH17" i="5088"/>
  <c r="AF17" i="46188" s="1"/>
  <c r="FG17" i="5088"/>
  <c r="AE17" i="46188" s="1"/>
  <c r="FK15" i="5088"/>
  <c r="FJ15" i="5088"/>
  <c r="FI15" i="5088"/>
  <c r="FH15" i="5088"/>
  <c r="FG15" i="5088"/>
  <c r="FK14" i="5088"/>
  <c r="AI14" i="46188" s="1"/>
  <c r="FJ14" i="5088"/>
  <c r="AH14" i="46188" s="1"/>
  <c r="FI14" i="5088"/>
  <c r="AG14" i="46188" s="1"/>
  <c r="FH14" i="5088"/>
  <c r="AF14" i="46188" s="1"/>
  <c r="FG14" i="5088"/>
  <c r="AE14" i="46188" s="1"/>
  <c r="FK13" i="5088"/>
  <c r="AI13" i="46188" s="1"/>
  <c r="FJ13" i="5088"/>
  <c r="AH13" i="46188" s="1"/>
  <c r="FI13" i="5088"/>
  <c r="AG13" i="46188" s="1"/>
  <c r="FH13" i="5088"/>
  <c r="AF13" i="46188" s="1"/>
  <c r="FG13" i="5088"/>
  <c r="AE13" i="46188" s="1"/>
  <c r="FK12" i="5088"/>
  <c r="AI12" i="46188" s="1"/>
  <c r="FJ12" i="5088"/>
  <c r="AH12" i="46188" s="1"/>
  <c r="FI12" i="5088"/>
  <c r="AG12" i="46188" s="1"/>
  <c r="FH12" i="5088"/>
  <c r="AF12" i="46188" s="1"/>
  <c r="FG12" i="5088"/>
  <c r="AE12" i="46188" s="1"/>
  <c r="FK11" i="5088"/>
  <c r="AI11" i="46188" s="1"/>
  <c r="FJ11" i="5088"/>
  <c r="AH11" i="46188" s="1"/>
  <c r="FI11" i="5088"/>
  <c r="AG11" i="46188" s="1"/>
  <c r="FH11" i="5088"/>
  <c r="AF11" i="46188" s="1"/>
  <c r="FG11" i="5088"/>
  <c r="AE11" i="46188" s="1"/>
  <c r="FK10" i="5088"/>
  <c r="AI10" i="46188" s="1"/>
  <c r="FJ10" i="5088"/>
  <c r="AH10" i="46188" s="1"/>
  <c r="FI10" i="5088"/>
  <c r="AG10" i="46188" s="1"/>
  <c r="FH10" i="5088"/>
  <c r="AF10" i="46188" s="1"/>
  <c r="FG10" i="5088"/>
  <c r="AE10" i="46188" s="1"/>
  <c r="FK9" i="5088"/>
  <c r="FJ9" i="5088"/>
  <c r="FI9" i="5088"/>
  <c r="FH9" i="5088"/>
  <c r="FG9" i="5088"/>
  <c r="FK8" i="5088"/>
  <c r="FJ8" i="5088"/>
  <c r="FI8" i="5088"/>
  <c r="FH8" i="5088"/>
  <c r="FH8" i="5084" s="1"/>
  <c r="FG8" i="5088"/>
  <c r="FK7" i="5088"/>
  <c r="FJ7" i="5088"/>
  <c r="FI7" i="5088"/>
  <c r="FH7" i="5088"/>
  <c r="FH7" i="5084" s="1"/>
  <c r="FG7" i="5088"/>
  <c r="FK6" i="5088"/>
  <c r="FJ6" i="5088"/>
  <c r="FI6" i="5088"/>
  <c r="FH6" i="5088"/>
  <c r="FG6" i="5088"/>
  <c r="FK90" i="5088"/>
  <c r="AI90" i="46188" s="1"/>
  <c r="FJ90" i="5088"/>
  <c r="AH90" i="46188" s="1"/>
  <c r="FI90" i="5088"/>
  <c r="AG90" i="46188" s="1"/>
  <c r="FH90" i="5088"/>
  <c r="AF90" i="46188" s="1"/>
  <c r="FG90" i="5088"/>
  <c r="AE90" i="46188" s="1"/>
  <c r="FK92" i="5088"/>
  <c r="AI92" i="46188" s="1"/>
  <c r="FJ92" i="5088"/>
  <c r="AH92" i="46188" s="1"/>
  <c r="FI92" i="5088"/>
  <c r="AG92" i="46188" s="1"/>
  <c r="FH92" i="5088"/>
  <c r="AF92" i="46188" s="1"/>
  <c r="FG92" i="5088"/>
  <c r="AE92" i="46188" s="1"/>
  <c r="FK88" i="5088"/>
  <c r="AI88" i="46188" s="1"/>
  <c r="FJ88" i="5088"/>
  <c r="AH88" i="46188" s="1"/>
  <c r="FI88" i="5088"/>
  <c r="AG88" i="46188" s="1"/>
  <c r="FH88" i="5088"/>
  <c r="AF88" i="46188" s="1"/>
  <c r="FG88" i="5088"/>
  <c r="AE88" i="46188" s="1"/>
  <c r="FK84" i="5088"/>
  <c r="FJ84" i="5088"/>
  <c r="FI84" i="5088"/>
  <c r="FH84" i="5088"/>
  <c r="FG84" i="5088"/>
  <c r="FK76" i="5088"/>
  <c r="FJ76" i="5088"/>
  <c r="FI76" i="5088"/>
  <c r="FH76" i="5088"/>
  <c r="FG76" i="5088"/>
  <c r="FK75" i="5088"/>
  <c r="FJ75" i="5088"/>
  <c r="FI75" i="5088"/>
  <c r="FH75" i="5088"/>
  <c r="FG75" i="5088"/>
  <c r="FK73" i="5088"/>
  <c r="FJ73" i="5088"/>
  <c r="FI73" i="5088"/>
  <c r="FH73" i="5088"/>
  <c r="FG73" i="5088"/>
  <c r="FK72" i="5088"/>
  <c r="FJ72" i="5088"/>
  <c r="FI72" i="5088"/>
  <c r="FH72" i="5088"/>
  <c r="FG72" i="5088"/>
  <c r="FK71" i="5088"/>
  <c r="FJ71" i="5088"/>
  <c r="FI71" i="5088"/>
  <c r="FH71" i="5088"/>
  <c r="FG71" i="5088"/>
  <c r="FK80" i="5088"/>
  <c r="FJ80" i="5088"/>
  <c r="FI80" i="5088"/>
  <c r="FH80" i="5088"/>
  <c r="FG80" i="5088"/>
  <c r="FK68" i="5088"/>
  <c r="FJ68" i="5088"/>
  <c r="FI68" i="5088"/>
  <c r="FH68" i="5088"/>
  <c r="FG68" i="5088"/>
  <c r="FK83" i="5088"/>
  <c r="FJ83" i="5088"/>
  <c r="FI83" i="5088"/>
  <c r="FH83" i="5088"/>
  <c r="FG83" i="5088"/>
  <c r="FK82" i="5088"/>
  <c r="FJ82" i="5088"/>
  <c r="FI82" i="5088"/>
  <c r="FH82" i="5088"/>
  <c r="FG82" i="5088"/>
  <c r="AB90" i="46188"/>
  <c r="DM90" i="5088"/>
  <c r="Z90" i="46188" s="1"/>
  <c r="DL90" i="5088"/>
  <c r="Y90" i="46188" s="1"/>
  <c r="DK90" i="5088"/>
  <c r="X90" i="46188" s="1"/>
  <c r="DJ90" i="5088"/>
  <c r="W90" i="46188" s="1"/>
  <c r="AB92" i="46188"/>
  <c r="DM92" i="5088"/>
  <c r="Z92" i="46188" s="1"/>
  <c r="DL92" i="5088"/>
  <c r="Y92" i="46188" s="1"/>
  <c r="DK92" i="5088"/>
  <c r="X92" i="46188" s="1"/>
  <c r="DJ92" i="5088"/>
  <c r="W92" i="46188" s="1"/>
  <c r="AB88" i="46188"/>
  <c r="DM88" i="5088"/>
  <c r="Z88" i="46188" s="1"/>
  <c r="DL88" i="5088"/>
  <c r="Y88" i="46188" s="1"/>
  <c r="DK88" i="5088"/>
  <c r="X88" i="46188" s="1"/>
  <c r="DJ88" i="5088"/>
  <c r="W88" i="46188" s="1"/>
  <c r="DM84" i="5088"/>
  <c r="DL84" i="5088"/>
  <c r="DK84" i="5088"/>
  <c r="DJ84" i="5088"/>
  <c r="JW76" i="5088"/>
  <c r="DM76" i="5088"/>
  <c r="DL76" i="5088"/>
  <c r="DK76" i="5088"/>
  <c r="DJ76" i="5088"/>
  <c r="JW75" i="5088"/>
  <c r="DM75" i="5088"/>
  <c r="DL75" i="5088"/>
  <c r="DK75" i="5088"/>
  <c r="DJ75" i="5088"/>
  <c r="JW73" i="5088"/>
  <c r="DM73" i="5088"/>
  <c r="DL73" i="5088"/>
  <c r="Y73" i="46188" s="1"/>
  <c r="DK73" i="5088"/>
  <c r="X73" i="46188" s="1"/>
  <c r="DJ73" i="5088"/>
  <c r="JW72" i="5088"/>
  <c r="DM72" i="5088"/>
  <c r="DL72" i="5088"/>
  <c r="DK72" i="5088"/>
  <c r="DJ72" i="5088"/>
  <c r="JW71" i="5088"/>
  <c r="DM71" i="5088"/>
  <c r="DL71" i="5088"/>
  <c r="DK71" i="5088"/>
  <c r="DJ71" i="5088"/>
  <c r="JW80" i="5088"/>
  <c r="DM80" i="5088"/>
  <c r="DL80" i="5088"/>
  <c r="DK80" i="5088"/>
  <c r="DJ80" i="5088"/>
  <c r="DM68" i="5088"/>
  <c r="DL68" i="5088"/>
  <c r="DK68" i="5088"/>
  <c r="DJ68" i="5088"/>
  <c r="DM83" i="5088"/>
  <c r="DL83" i="5088"/>
  <c r="DK83" i="5088"/>
  <c r="DJ83" i="5088"/>
  <c r="DM82" i="5088"/>
  <c r="DL82" i="5088"/>
  <c r="DK82" i="5088"/>
  <c r="DJ82" i="5088"/>
  <c r="JW77" i="5088"/>
  <c r="DM77" i="5088"/>
  <c r="DL77" i="5088"/>
  <c r="DK77" i="5088"/>
  <c r="DJ77" i="5088"/>
  <c r="JW81" i="5088"/>
  <c r="DM81" i="5088"/>
  <c r="DL81" i="5088"/>
  <c r="DK81" i="5088"/>
  <c r="DJ81" i="5088"/>
  <c r="DM78" i="5088"/>
  <c r="DL78" i="5088"/>
  <c r="DK78" i="5088"/>
  <c r="DJ78" i="5088"/>
  <c r="DM67" i="5088"/>
  <c r="DL67" i="5088"/>
  <c r="DK67" i="5088"/>
  <c r="DJ67" i="5088"/>
  <c r="DM79" i="5088"/>
  <c r="DL79" i="5088"/>
  <c r="Y79" i="46188" s="1"/>
  <c r="DK79" i="5088"/>
  <c r="X79" i="46188" s="1"/>
  <c r="DJ79" i="5088"/>
  <c r="JW70" i="5088"/>
  <c r="DM70" i="5088"/>
  <c r="DL70" i="5088"/>
  <c r="DK70" i="5088"/>
  <c r="DJ70" i="5088"/>
  <c r="DM66" i="5088"/>
  <c r="Z66" i="46188" s="1"/>
  <c r="DL66" i="5088"/>
  <c r="Y66" i="46188" s="1"/>
  <c r="DK66" i="5088"/>
  <c r="X66" i="46188" s="1"/>
  <c r="DJ66" i="5088"/>
  <c r="W66" i="46188" s="1"/>
  <c r="DM63" i="5088"/>
  <c r="Z63" i="46188" s="1"/>
  <c r="DL63" i="5088"/>
  <c r="Y63" i="46188" s="1"/>
  <c r="DK63" i="5088"/>
  <c r="X63" i="46188" s="1"/>
  <c r="DJ63" i="5088"/>
  <c r="W63" i="46188" s="1"/>
  <c r="DM62" i="5088"/>
  <c r="Z62" i="46188" s="1"/>
  <c r="DL62" i="5088"/>
  <c r="Y62" i="46188" s="1"/>
  <c r="DK62" i="5088"/>
  <c r="X62" i="46188" s="1"/>
  <c r="DJ62" i="5088"/>
  <c r="W62" i="46188" s="1"/>
  <c r="DM60" i="5088"/>
  <c r="Z60" i="46188" s="1"/>
  <c r="DL60" i="5088"/>
  <c r="Y60" i="46188" s="1"/>
  <c r="DK60" i="5088"/>
  <c r="X60" i="46188" s="1"/>
  <c r="DJ60" i="5088"/>
  <c r="W60" i="46188" s="1"/>
  <c r="DM59" i="5088"/>
  <c r="Z59" i="46188" s="1"/>
  <c r="DL59" i="5088"/>
  <c r="Y59" i="46188" s="1"/>
  <c r="DK59" i="5088"/>
  <c r="X59" i="46188" s="1"/>
  <c r="DJ59" i="5088"/>
  <c r="W59" i="46188" s="1"/>
  <c r="DM57" i="5088"/>
  <c r="Z57" i="46188" s="1"/>
  <c r="DL57" i="5088"/>
  <c r="Y57" i="46188" s="1"/>
  <c r="DK57" i="5088"/>
  <c r="X57" i="46188" s="1"/>
  <c r="DJ57" i="5088"/>
  <c r="W57" i="46188" s="1"/>
  <c r="DM56" i="5088"/>
  <c r="Z56" i="46188" s="1"/>
  <c r="DL56" i="5088"/>
  <c r="Y56" i="46188" s="1"/>
  <c r="DK56" i="5088"/>
  <c r="X56" i="46188" s="1"/>
  <c r="DJ56" i="5088"/>
  <c r="W56" i="46188" s="1"/>
  <c r="DM55" i="5088"/>
  <c r="Z55" i="46188" s="1"/>
  <c r="DL55" i="5088"/>
  <c r="Y55" i="46188" s="1"/>
  <c r="DK55" i="5088"/>
  <c r="X55" i="46188" s="1"/>
  <c r="DJ55" i="5088"/>
  <c r="W55" i="46188" s="1"/>
  <c r="DM54" i="5088"/>
  <c r="Z54" i="46188" s="1"/>
  <c r="DL54" i="5088"/>
  <c r="Y54" i="46188" s="1"/>
  <c r="DK54" i="5088"/>
  <c r="X54" i="46188" s="1"/>
  <c r="DJ54" i="5088"/>
  <c r="W54" i="46188" s="1"/>
  <c r="AB61" i="46188"/>
  <c r="DM61" i="5088"/>
  <c r="Z61" i="46188" s="1"/>
  <c r="DL61" i="5088"/>
  <c r="Y61" i="46188" s="1"/>
  <c r="DK61" i="5088"/>
  <c r="X61" i="46188" s="1"/>
  <c r="DJ61" i="5088"/>
  <c r="W61" i="46188" s="1"/>
  <c r="DM53" i="5088"/>
  <c r="Z53" i="46188" s="1"/>
  <c r="DL53" i="5088"/>
  <c r="Y53" i="46188" s="1"/>
  <c r="DK53" i="5088"/>
  <c r="X53" i="46188" s="1"/>
  <c r="DJ53" i="5088"/>
  <c r="W53" i="46188" s="1"/>
  <c r="DM52" i="5088"/>
  <c r="Z52" i="46188" s="1"/>
  <c r="DL52" i="5088"/>
  <c r="Y52" i="46188" s="1"/>
  <c r="DK52" i="5088"/>
  <c r="X52" i="46188" s="1"/>
  <c r="DJ52" i="5088"/>
  <c r="W52" i="46188" s="1"/>
  <c r="DM51" i="5088"/>
  <c r="Z51" i="46188" s="1"/>
  <c r="DL51" i="5088"/>
  <c r="Y51" i="46188" s="1"/>
  <c r="DK51" i="5088"/>
  <c r="X51" i="46188" s="1"/>
  <c r="DJ51" i="5088"/>
  <c r="W51" i="46188" s="1"/>
  <c r="DM50" i="5088"/>
  <c r="Z50" i="46188" s="1"/>
  <c r="DL50" i="5088"/>
  <c r="Y50" i="46188" s="1"/>
  <c r="DK50" i="5088"/>
  <c r="X50" i="46188" s="1"/>
  <c r="DJ50" i="5088"/>
  <c r="W50" i="46188" s="1"/>
  <c r="DM25" i="5088"/>
  <c r="DL25" i="5088"/>
  <c r="Y25" i="46188" s="1"/>
  <c r="DK25" i="5088"/>
  <c r="X25" i="46188" s="1"/>
  <c r="DJ25" i="5088"/>
  <c r="DM43" i="5088"/>
  <c r="DL43" i="5088"/>
  <c r="DK43" i="5088"/>
  <c r="DJ43" i="5088"/>
  <c r="JW37" i="5088"/>
  <c r="DM37" i="5088"/>
  <c r="DL37" i="5088"/>
  <c r="DK37" i="5088"/>
  <c r="DJ37" i="5088"/>
  <c r="JW44" i="5088"/>
  <c r="DM44" i="5088"/>
  <c r="DL44" i="5088"/>
  <c r="DK44" i="5088"/>
  <c r="DJ44" i="5088"/>
  <c r="JW36" i="5088"/>
  <c r="DM36" i="5088"/>
  <c r="DL36" i="5088"/>
  <c r="DK36" i="5088"/>
  <c r="DJ36" i="5088"/>
  <c r="JW42" i="5088"/>
  <c r="DM42" i="5088"/>
  <c r="DL42" i="5088"/>
  <c r="DK42" i="5088"/>
  <c r="DJ42" i="5088"/>
  <c r="JW39" i="5088"/>
  <c r="DM39" i="5088"/>
  <c r="Z39" i="46188" s="1"/>
  <c r="DL39" i="5088"/>
  <c r="Y39" i="46188" s="1"/>
  <c r="DK39" i="5088"/>
  <c r="X39" i="46188" s="1"/>
  <c r="DJ39" i="5088"/>
  <c r="DM24" i="5088"/>
  <c r="DL24" i="5088"/>
  <c r="DK24" i="5088"/>
  <c r="DJ24" i="5088"/>
  <c r="DM32" i="5088"/>
  <c r="DL32" i="5088"/>
  <c r="Y32" i="46188" s="1"/>
  <c r="DK32" i="5088"/>
  <c r="X32" i="46188" s="1"/>
  <c r="DJ32" i="5088"/>
  <c r="JW23" i="5088"/>
  <c r="DM23" i="5088"/>
  <c r="DL23" i="5088"/>
  <c r="DK23" i="5088"/>
  <c r="DJ23" i="5088"/>
  <c r="JW22" i="5088"/>
  <c r="DM22" i="5088"/>
  <c r="DL22" i="5088"/>
  <c r="DK22" i="5088"/>
  <c r="DJ22" i="5088"/>
  <c r="JW40" i="5088"/>
  <c r="DM40" i="5088"/>
  <c r="DL40" i="5088"/>
  <c r="Y40" i="46188" s="1"/>
  <c r="DK40" i="5088"/>
  <c r="DJ40" i="5088"/>
  <c r="JW35" i="5088"/>
  <c r="DM35" i="5088"/>
  <c r="DL35" i="5088"/>
  <c r="Y35" i="46188" s="1"/>
  <c r="DK35" i="5088"/>
  <c r="X35" i="46188" s="1"/>
  <c r="DJ35" i="5088"/>
  <c r="DM41" i="5088"/>
  <c r="Z41" i="46188" s="1"/>
  <c r="DL41" i="5088"/>
  <c r="Y41" i="46188" s="1"/>
  <c r="DK41" i="5088"/>
  <c r="X41" i="46188" s="1"/>
  <c r="DJ41" i="5088"/>
  <c r="DM30" i="5088"/>
  <c r="DL30" i="5088"/>
  <c r="Y30" i="46188" s="1"/>
  <c r="DK30" i="5088"/>
  <c r="X30" i="46188" s="1"/>
  <c r="DJ30" i="5088"/>
  <c r="JW33" i="5088"/>
  <c r="DM33" i="5088"/>
  <c r="DL33" i="5088"/>
  <c r="DK33" i="5088"/>
  <c r="DJ33" i="5088"/>
  <c r="DM38" i="5088"/>
  <c r="DL38" i="5088"/>
  <c r="DK38" i="5088"/>
  <c r="DJ38" i="5088"/>
  <c r="DM34" i="5088"/>
  <c r="DL34" i="5088"/>
  <c r="DK34" i="5088"/>
  <c r="X34" i="46188" s="1"/>
  <c r="DJ34" i="5088"/>
  <c r="JW29" i="5088"/>
  <c r="DM29" i="5088"/>
  <c r="DL29" i="5088"/>
  <c r="DK29" i="5088"/>
  <c r="DJ29" i="5088"/>
  <c r="JW27" i="5088"/>
  <c r="DM27" i="5088"/>
  <c r="DL27" i="5088"/>
  <c r="DK27" i="5088"/>
  <c r="DJ27" i="5088"/>
  <c r="JW26" i="5088"/>
  <c r="DM26" i="5088"/>
  <c r="DL26" i="5088"/>
  <c r="DK26" i="5088"/>
  <c r="DJ26" i="5088"/>
  <c r="DM21" i="5088"/>
  <c r="Z21" i="46188" s="1"/>
  <c r="DL21" i="5088"/>
  <c r="Y21" i="46188" s="1"/>
  <c r="DK21" i="5088"/>
  <c r="X21" i="46188" s="1"/>
  <c r="DJ21" i="5088"/>
  <c r="W21" i="46188" s="1"/>
  <c r="DM17" i="5088"/>
  <c r="Z17" i="46188" s="1"/>
  <c r="DL17" i="5088"/>
  <c r="Y17" i="46188" s="1"/>
  <c r="DK17" i="5088"/>
  <c r="X17" i="46188" s="1"/>
  <c r="DJ17" i="5088"/>
  <c r="W17" i="46188" s="1"/>
  <c r="JW15" i="5088"/>
  <c r="DM15" i="5088"/>
  <c r="DL15" i="5088"/>
  <c r="DK15" i="5088"/>
  <c r="DJ15" i="5088"/>
  <c r="DM14" i="5088"/>
  <c r="Z14" i="46188" s="1"/>
  <c r="DL14" i="5088"/>
  <c r="Y14" i="46188" s="1"/>
  <c r="DK14" i="5088"/>
  <c r="X14" i="46188" s="1"/>
  <c r="DJ14" i="5088"/>
  <c r="W14" i="46188" s="1"/>
  <c r="DM13" i="5088"/>
  <c r="Z13" i="46188" s="1"/>
  <c r="DL13" i="5088"/>
  <c r="Y13" i="46188" s="1"/>
  <c r="DK13" i="5088"/>
  <c r="X13" i="46188" s="1"/>
  <c r="DJ13" i="5088"/>
  <c r="W13" i="46188" s="1"/>
  <c r="DM12" i="5088"/>
  <c r="Z12" i="46188" s="1"/>
  <c r="DL12" i="5088"/>
  <c r="Y12" i="46188" s="1"/>
  <c r="DK12" i="5088"/>
  <c r="X12" i="46188" s="1"/>
  <c r="DJ12" i="5088"/>
  <c r="W12" i="46188" s="1"/>
  <c r="DM11" i="5088"/>
  <c r="Z11" i="46188" s="1"/>
  <c r="DL11" i="5088"/>
  <c r="Y11" i="46188" s="1"/>
  <c r="DK11" i="5088"/>
  <c r="X11" i="46188" s="1"/>
  <c r="DJ11" i="5088"/>
  <c r="W11" i="46188" s="1"/>
  <c r="DM10" i="5088"/>
  <c r="Z10" i="46188" s="1"/>
  <c r="DL10" i="5088"/>
  <c r="Y10" i="46188" s="1"/>
  <c r="DK10" i="5088"/>
  <c r="X10" i="46188" s="1"/>
  <c r="DJ10" i="5088"/>
  <c r="W10" i="46188" s="1"/>
  <c r="JW9" i="5088"/>
  <c r="DM9" i="5088"/>
  <c r="DL9" i="5088"/>
  <c r="DK9" i="5088"/>
  <c r="DJ9" i="5088"/>
  <c r="JW8" i="5088"/>
  <c r="DM8" i="5088"/>
  <c r="DL8" i="5088"/>
  <c r="DK8" i="5088"/>
  <c r="DJ8" i="5088"/>
  <c r="DM7" i="5088"/>
  <c r="DM7" i="5084" s="1"/>
  <c r="DL7" i="5088"/>
  <c r="DL7" i="5084" s="1"/>
  <c r="DK7" i="5088"/>
  <c r="DJ7" i="5088"/>
  <c r="JW6" i="5088"/>
  <c r="DM6" i="5088"/>
  <c r="Z6" i="46188" s="1"/>
  <c r="DL6" i="5088"/>
  <c r="DK6" i="5088"/>
  <c r="DJ6" i="5088"/>
  <c r="CF90" i="5088"/>
  <c r="T90" i="46188" s="1"/>
  <c r="CE90" i="5088"/>
  <c r="S90" i="46188" s="1"/>
  <c r="CD90" i="5088"/>
  <c r="R90" i="46188" s="1"/>
  <c r="CC90" i="5088"/>
  <c r="Q90" i="46188" s="1"/>
  <c r="CB90" i="5088"/>
  <c r="P90" i="46188" s="1"/>
  <c r="CF92" i="5088"/>
  <c r="T92" i="46188" s="1"/>
  <c r="CE92" i="5088"/>
  <c r="S92" i="46188" s="1"/>
  <c r="CD92" i="5088"/>
  <c r="R92" i="46188" s="1"/>
  <c r="CC92" i="5088"/>
  <c r="Q92" i="46188" s="1"/>
  <c r="CB92" i="5088"/>
  <c r="P92" i="46188" s="1"/>
  <c r="CF88" i="5088"/>
  <c r="T88" i="46188" s="1"/>
  <c r="CE88" i="5088"/>
  <c r="S88" i="46188" s="1"/>
  <c r="CD88" i="5088"/>
  <c r="R88" i="46188" s="1"/>
  <c r="CC88" i="5088"/>
  <c r="CB88" i="5088"/>
  <c r="P88" i="46188" s="1"/>
  <c r="CF84" i="5088"/>
  <c r="CE84" i="5088"/>
  <c r="CD84" i="5088"/>
  <c r="CC84" i="5088"/>
  <c r="CB84" i="5088"/>
  <c r="CF76" i="5088"/>
  <c r="CE76" i="5088"/>
  <c r="CD76" i="5088"/>
  <c r="CC76" i="5088"/>
  <c r="CB76" i="5088"/>
  <c r="CF75" i="5088"/>
  <c r="CE75" i="5088"/>
  <c r="CD75" i="5088"/>
  <c r="CC75" i="5088"/>
  <c r="CB75" i="5088"/>
  <c r="CF73" i="5088"/>
  <c r="CE73" i="5088"/>
  <c r="CD73" i="5088"/>
  <c r="CC73" i="5088"/>
  <c r="CB73" i="5088"/>
  <c r="CF72" i="5088"/>
  <c r="CE72" i="5088"/>
  <c r="CD72" i="5088"/>
  <c r="CC72" i="5088"/>
  <c r="CB72" i="5088"/>
  <c r="CF71" i="5088"/>
  <c r="CE71" i="5088"/>
  <c r="CD71" i="5088"/>
  <c r="CC71" i="5088"/>
  <c r="CB71" i="5088"/>
  <c r="CF80" i="5088"/>
  <c r="CE80" i="5088"/>
  <c r="CD80" i="5088"/>
  <c r="CC80" i="5088"/>
  <c r="CB80" i="5088"/>
  <c r="CF68" i="5088"/>
  <c r="CE68" i="5088"/>
  <c r="CD68" i="5088"/>
  <c r="CC68" i="5088"/>
  <c r="CB68" i="5088"/>
  <c r="CF83" i="5088"/>
  <c r="CE83" i="5088"/>
  <c r="CD83" i="5088"/>
  <c r="CC83" i="5088"/>
  <c r="CB83" i="5088"/>
  <c r="CF82" i="5088"/>
  <c r="CE82" i="5088"/>
  <c r="CD82" i="5088"/>
  <c r="CC82" i="5088"/>
  <c r="CB82" i="5088"/>
  <c r="CF77" i="5088"/>
  <c r="CE77" i="5088"/>
  <c r="CD77" i="5088"/>
  <c r="CC77" i="5088"/>
  <c r="CB77" i="5088"/>
  <c r="CF81" i="5088"/>
  <c r="CE81" i="5088"/>
  <c r="CD81" i="5088"/>
  <c r="CC81" i="5088"/>
  <c r="CB81" i="5088"/>
  <c r="CF78" i="5088"/>
  <c r="CE78" i="5088"/>
  <c r="CD78" i="5088"/>
  <c r="CC78" i="5088"/>
  <c r="CB78" i="5088"/>
  <c r="CF67" i="5088"/>
  <c r="CE67" i="5088"/>
  <c r="CD67" i="5088"/>
  <c r="CC67" i="5088"/>
  <c r="CB67" i="5088"/>
  <c r="CF79" i="5088"/>
  <c r="CE79" i="5088"/>
  <c r="CD79" i="5088"/>
  <c r="CC79" i="5088"/>
  <c r="CB79" i="5088"/>
  <c r="CF70" i="5088"/>
  <c r="CE70" i="5088"/>
  <c r="CD70" i="5088"/>
  <c r="CC70" i="5088"/>
  <c r="CB70" i="5088"/>
  <c r="CF66" i="5088"/>
  <c r="T66" i="46188" s="1"/>
  <c r="CE66" i="5088"/>
  <c r="S66" i="46188" s="1"/>
  <c r="CD66" i="5088"/>
  <c r="R66" i="46188" s="1"/>
  <c r="CC66" i="5088"/>
  <c r="Q66" i="46188" s="1"/>
  <c r="CB66" i="5088"/>
  <c r="P66" i="46188" s="1"/>
  <c r="CF63" i="5088"/>
  <c r="T63" i="46188" s="1"/>
  <c r="CE63" i="5088"/>
  <c r="S63" i="46188" s="1"/>
  <c r="CD63" i="5088"/>
  <c r="R63" i="46188" s="1"/>
  <c r="CC63" i="5088"/>
  <c r="Q63" i="46188" s="1"/>
  <c r="CB63" i="5088"/>
  <c r="P63" i="46188" s="1"/>
  <c r="CF62" i="5088"/>
  <c r="CE62" i="5088"/>
  <c r="S62" i="46188" s="1"/>
  <c r="CD62" i="5088"/>
  <c r="R62" i="46188" s="1"/>
  <c r="CC62" i="5088"/>
  <c r="Q62" i="46188" s="1"/>
  <c r="CB62" i="5088"/>
  <c r="P62" i="46188" s="1"/>
  <c r="CF60" i="5088"/>
  <c r="T60" i="46188" s="1"/>
  <c r="CE60" i="5088"/>
  <c r="S60" i="46188" s="1"/>
  <c r="CD60" i="5088"/>
  <c r="R60" i="46188" s="1"/>
  <c r="CC60" i="5088"/>
  <c r="CB60" i="5088"/>
  <c r="P60" i="46188" s="1"/>
  <c r="CF59" i="5088"/>
  <c r="T59" i="46188" s="1"/>
  <c r="CE59" i="5088"/>
  <c r="S59" i="46188" s="1"/>
  <c r="CD59" i="5088"/>
  <c r="R59" i="46188" s="1"/>
  <c r="CC59" i="5088"/>
  <c r="Q59" i="46188" s="1"/>
  <c r="CB59" i="5088"/>
  <c r="P59" i="46188" s="1"/>
  <c r="CF57" i="5088"/>
  <c r="T57" i="46188" s="1"/>
  <c r="CE57" i="5088"/>
  <c r="CD57" i="5088"/>
  <c r="R57" i="46188" s="1"/>
  <c r="CC57" i="5088"/>
  <c r="Q57" i="46188" s="1"/>
  <c r="CB57" i="5088"/>
  <c r="P57" i="46188" s="1"/>
  <c r="CF56" i="5088"/>
  <c r="T56" i="46188" s="1"/>
  <c r="CE56" i="5088"/>
  <c r="S56" i="46188" s="1"/>
  <c r="CD56" i="5088"/>
  <c r="R56" i="46188" s="1"/>
  <c r="CC56" i="5088"/>
  <c r="Q56" i="46188" s="1"/>
  <c r="CB56" i="5088"/>
  <c r="CF55" i="5088"/>
  <c r="T55" i="46188" s="1"/>
  <c r="CE55" i="5088"/>
  <c r="S55" i="46188" s="1"/>
  <c r="CD55" i="5088"/>
  <c r="R55" i="46188" s="1"/>
  <c r="CC55" i="5088"/>
  <c r="Q55" i="46188" s="1"/>
  <c r="CB55" i="5088"/>
  <c r="P55" i="46188" s="1"/>
  <c r="CF54" i="5088"/>
  <c r="T54" i="46188" s="1"/>
  <c r="CE54" i="5088"/>
  <c r="S54" i="46188" s="1"/>
  <c r="CD54" i="5088"/>
  <c r="CC54" i="5088"/>
  <c r="Q54" i="46188" s="1"/>
  <c r="CB54" i="5088"/>
  <c r="P54" i="46188" s="1"/>
  <c r="CF61" i="5088"/>
  <c r="T61" i="46188" s="1"/>
  <c r="CE61" i="5088"/>
  <c r="S61" i="46188" s="1"/>
  <c r="CD61" i="5088"/>
  <c r="R61" i="46188" s="1"/>
  <c r="CC61" i="5088"/>
  <c r="Q61" i="46188" s="1"/>
  <c r="CB61" i="5088"/>
  <c r="P61" i="46188" s="1"/>
  <c r="CF53" i="5088"/>
  <c r="CE53" i="5088"/>
  <c r="S53" i="46188" s="1"/>
  <c r="CD53" i="5088"/>
  <c r="R53" i="46188" s="1"/>
  <c r="CC53" i="5088"/>
  <c r="Q53" i="46188" s="1"/>
  <c r="CB53" i="5088"/>
  <c r="P53" i="46188" s="1"/>
  <c r="CF52" i="5088"/>
  <c r="T52" i="46188" s="1"/>
  <c r="CE52" i="5088"/>
  <c r="S52" i="46188" s="1"/>
  <c r="CD52" i="5088"/>
  <c r="R52" i="46188" s="1"/>
  <c r="CC52" i="5088"/>
  <c r="CB52" i="5088"/>
  <c r="P52" i="46188" s="1"/>
  <c r="CF51" i="5088"/>
  <c r="T51" i="46188" s="1"/>
  <c r="CE51" i="5088"/>
  <c r="S51" i="46188" s="1"/>
  <c r="CD51" i="5088"/>
  <c r="R51" i="46188" s="1"/>
  <c r="CC51" i="5088"/>
  <c r="Q51" i="46188" s="1"/>
  <c r="CB51" i="5088"/>
  <c r="P51" i="46188" s="1"/>
  <c r="CF50" i="5088"/>
  <c r="T50" i="46188" s="1"/>
  <c r="CE50" i="5088"/>
  <c r="CD50" i="5088"/>
  <c r="R50" i="46188" s="1"/>
  <c r="CC50" i="5088"/>
  <c r="Q50" i="46188" s="1"/>
  <c r="CB50" i="5088"/>
  <c r="P50" i="46188" s="1"/>
  <c r="CF25" i="5088"/>
  <c r="CE25" i="5088"/>
  <c r="S25" i="46188" s="1"/>
  <c r="CD25" i="5088"/>
  <c r="R25" i="46188" s="1"/>
  <c r="CC25" i="5088"/>
  <c r="Q25" i="46188" s="1"/>
  <c r="CB25" i="5088"/>
  <c r="P25" i="46188" s="1"/>
  <c r="CF43" i="5088"/>
  <c r="CE43" i="5088"/>
  <c r="CD43" i="5088"/>
  <c r="CC43" i="5088"/>
  <c r="CB43" i="5088"/>
  <c r="CF37" i="5088"/>
  <c r="CE37" i="5088"/>
  <c r="CD37" i="5088"/>
  <c r="CC37" i="5088"/>
  <c r="CB37" i="5088"/>
  <c r="CF44" i="5088"/>
  <c r="CE44" i="5088"/>
  <c r="CD44" i="5088"/>
  <c r="CC44" i="5088"/>
  <c r="CB44" i="5088"/>
  <c r="CF36" i="5088"/>
  <c r="CE36" i="5088"/>
  <c r="CD36" i="5088"/>
  <c r="CC36" i="5088"/>
  <c r="CB36" i="5088"/>
  <c r="CF42" i="5088"/>
  <c r="CE42" i="5088"/>
  <c r="CD42" i="5088"/>
  <c r="CC42" i="5088"/>
  <c r="CB42" i="5088"/>
  <c r="CF39" i="5088"/>
  <c r="CE39" i="5088"/>
  <c r="S39" i="46188" s="1"/>
  <c r="CD39" i="5088"/>
  <c r="R39" i="46188" s="1"/>
  <c r="CC39" i="5088"/>
  <c r="Q39" i="46188" s="1"/>
  <c r="CB39" i="5088"/>
  <c r="CF24" i="5088"/>
  <c r="CE24" i="5088"/>
  <c r="CD24" i="5088"/>
  <c r="CC24" i="5088"/>
  <c r="CB24" i="5088"/>
  <c r="CF32" i="5088"/>
  <c r="CE32" i="5088"/>
  <c r="CD32" i="5088"/>
  <c r="R32" i="46188" s="1"/>
  <c r="CC32" i="5088"/>
  <c r="CB32" i="5088"/>
  <c r="CF23" i="5088"/>
  <c r="CE23" i="5088"/>
  <c r="CD23" i="5088"/>
  <c r="CC23" i="5088"/>
  <c r="CB23" i="5088"/>
  <c r="CF22" i="5088"/>
  <c r="CE22" i="5088"/>
  <c r="CD22" i="5088"/>
  <c r="CC22" i="5088"/>
  <c r="CB22" i="5088"/>
  <c r="CF40" i="5088"/>
  <c r="CE40" i="5088"/>
  <c r="CD40" i="5088"/>
  <c r="CC40" i="5088"/>
  <c r="CB40" i="5088"/>
  <c r="CF35" i="5088"/>
  <c r="CE35" i="5088"/>
  <c r="CD35" i="5088"/>
  <c r="CC35" i="5088"/>
  <c r="CB35" i="5088"/>
  <c r="CF41" i="5088"/>
  <c r="CE41" i="5088"/>
  <c r="S41" i="46188" s="1"/>
  <c r="CD41" i="5088"/>
  <c r="R41" i="46188" s="1"/>
  <c r="CC41" i="5088"/>
  <c r="Q41" i="46188" s="1"/>
  <c r="CB41" i="5088"/>
  <c r="CF30" i="5088"/>
  <c r="CE30" i="5088"/>
  <c r="S30" i="46188" s="1"/>
  <c r="CD30" i="5088"/>
  <c r="R30" i="46188" s="1"/>
  <c r="CC30" i="5088"/>
  <c r="Q30" i="46188" s="1"/>
  <c r="CB30" i="5088"/>
  <c r="P30" i="46188" s="1"/>
  <c r="CF33" i="5088"/>
  <c r="CE33" i="5088"/>
  <c r="CD33" i="5088"/>
  <c r="CC33" i="5088"/>
  <c r="CB33" i="5088"/>
  <c r="CF38" i="5088"/>
  <c r="CE38" i="5088"/>
  <c r="CD38" i="5088"/>
  <c r="CC38" i="5088"/>
  <c r="CB38" i="5088"/>
  <c r="CF34" i="5088"/>
  <c r="CE34" i="5088"/>
  <c r="CD34" i="5088"/>
  <c r="R34" i="46188" s="1"/>
  <c r="CC34" i="5088"/>
  <c r="Q34" i="46188" s="1"/>
  <c r="CB34" i="5088"/>
  <c r="CF29" i="5088"/>
  <c r="CE29" i="5088"/>
  <c r="CD29" i="5088"/>
  <c r="CC29" i="5088"/>
  <c r="CB29" i="5088"/>
  <c r="CF27" i="5088"/>
  <c r="CE27" i="5088"/>
  <c r="CD27" i="5088"/>
  <c r="CC27" i="5088"/>
  <c r="CB27" i="5088"/>
  <c r="CF26" i="5088"/>
  <c r="CE26" i="5088"/>
  <c r="CD26" i="5088"/>
  <c r="CC26" i="5088"/>
  <c r="CB26" i="5088"/>
  <c r="CF21" i="5088"/>
  <c r="T21" i="46188" s="1"/>
  <c r="CE21" i="5088"/>
  <c r="S21" i="46188" s="1"/>
  <c r="CD21" i="5088"/>
  <c r="R21" i="46188" s="1"/>
  <c r="CC21" i="5088"/>
  <c r="Q21" i="46188" s="1"/>
  <c r="CB21" i="5088"/>
  <c r="P21" i="46188" s="1"/>
  <c r="CF17" i="5088"/>
  <c r="T17" i="46188" s="1"/>
  <c r="CE17" i="5088"/>
  <c r="S17" i="46188" s="1"/>
  <c r="CD17" i="5088"/>
  <c r="R17" i="46188" s="1"/>
  <c r="CC17" i="5088"/>
  <c r="Q17" i="46188" s="1"/>
  <c r="CB17" i="5088"/>
  <c r="P17" i="46188" s="1"/>
  <c r="CF15" i="5088"/>
  <c r="CE15" i="5088"/>
  <c r="CD15" i="5088"/>
  <c r="CC15" i="5088"/>
  <c r="CB15" i="5088"/>
  <c r="CF14" i="5088"/>
  <c r="T14" i="46188" s="1"/>
  <c r="CE14" i="5088"/>
  <c r="S14" i="46188" s="1"/>
  <c r="CD14" i="5088"/>
  <c r="R14" i="46188" s="1"/>
  <c r="CC14" i="5088"/>
  <c r="Q14" i="46188" s="1"/>
  <c r="CB14" i="5088"/>
  <c r="P14" i="46188" s="1"/>
  <c r="CF13" i="5088"/>
  <c r="T13" i="46188" s="1"/>
  <c r="CE13" i="5088"/>
  <c r="S13" i="46188" s="1"/>
  <c r="CD13" i="5088"/>
  <c r="R13" i="46188" s="1"/>
  <c r="CC13" i="5088"/>
  <c r="Q13" i="46188" s="1"/>
  <c r="CB13" i="5088"/>
  <c r="P13" i="46188" s="1"/>
  <c r="CF12" i="5088"/>
  <c r="T12" i="46188" s="1"/>
  <c r="CE12" i="5088"/>
  <c r="S12" i="46188" s="1"/>
  <c r="CD12" i="5088"/>
  <c r="R12" i="46188" s="1"/>
  <c r="CC12" i="5088"/>
  <c r="Q12" i="46188" s="1"/>
  <c r="CB12" i="5088"/>
  <c r="P12" i="46188" s="1"/>
  <c r="CF11" i="5088"/>
  <c r="T11" i="46188" s="1"/>
  <c r="CE11" i="5088"/>
  <c r="S11" i="46188" s="1"/>
  <c r="CD11" i="5088"/>
  <c r="R11" i="46188" s="1"/>
  <c r="CC11" i="5088"/>
  <c r="Q11" i="46188" s="1"/>
  <c r="CB11" i="5088"/>
  <c r="P11" i="46188" s="1"/>
  <c r="CF10" i="5088"/>
  <c r="T10" i="46188" s="1"/>
  <c r="CE10" i="5088"/>
  <c r="S10" i="46188" s="1"/>
  <c r="CD10" i="5088"/>
  <c r="R10" i="46188" s="1"/>
  <c r="CC10" i="5088"/>
  <c r="Q10" i="46188" s="1"/>
  <c r="CB10" i="5088"/>
  <c r="P10" i="46188" s="1"/>
  <c r="CF9" i="5088"/>
  <c r="CE9" i="5088"/>
  <c r="CD9" i="5088"/>
  <c r="CD9" i="5084" s="1"/>
  <c r="CC9" i="5088"/>
  <c r="Q9" i="46188" s="1"/>
  <c r="CB9" i="5088"/>
  <c r="P9" i="46188" s="1"/>
  <c r="CF8" i="5088"/>
  <c r="CE8" i="5088"/>
  <c r="CD8" i="5088"/>
  <c r="CC8" i="5088"/>
  <c r="CB8" i="5088"/>
  <c r="CB8" i="5084" s="1"/>
  <c r="CF7" i="5088"/>
  <c r="CE7" i="5088"/>
  <c r="CD7" i="5088"/>
  <c r="CC7" i="5088"/>
  <c r="CB7" i="5088"/>
  <c r="CB7" i="5084" s="1"/>
  <c r="CF6" i="5088"/>
  <c r="T6" i="46188" s="1"/>
  <c r="CD6" i="5088"/>
  <c r="CE6" i="5088"/>
  <c r="S6" i="46188" s="1"/>
  <c r="CC6" i="5088"/>
  <c r="CB6" i="5088"/>
  <c r="CB8" i="46189" s="1"/>
  <c r="BH90" i="5088"/>
  <c r="M90" i="46188" s="1"/>
  <c r="BG90" i="5088"/>
  <c r="L90" i="46188" s="1"/>
  <c r="BF90" i="5088"/>
  <c r="K90" i="46188" s="1"/>
  <c r="BE90" i="5088"/>
  <c r="J90" i="46188" s="1"/>
  <c r="BD90" i="5088"/>
  <c r="I90" i="46188" s="1"/>
  <c r="BH92" i="5088"/>
  <c r="M92" i="46188" s="1"/>
  <c r="BG92" i="5088"/>
  <c r="L92" i="46188" s="1"/>
  <c r="BF92" i="5088"/>
  <c r="K92" i="46188" s="1"/>
  <c r="BE92" i="5088"/>
  <c r="J92" i="46188" s="1"/>
  <c r="BD92" i="5088"/>
  <c r="BH88" i="5088"/>
  <c r="M88" i="46188" s="1"/>
  <c r="BG88" i="5088"/>
  <c r="L88" i="46188" s="1"/>
  <c r="BF88" i="5088"/>
  <c r="K88" i="46188" s="1"/>
  <c r="BE88" i="5088"/>
  <c r="J88" i="46188" s="1"/>
  <c r="BD88" i="5088"/>
  <c r="I88" i="46188" s="1"/>
  <c r="BH84" i="5088"/>
  <c r="BG84" i="5088"/>
  <c r="BF84" i="5088"/>
  <c r="BE84" i="5088"/>
  <c r="BD84" i="5088"/>
  <c r="BH76" i="5088"/>
  <c r="BG76" i="5088"/>
  <c r="L76" i="46188" s="1"/>
  <c r="BF76" i="5088"/>
  <c r="BE76" i="5088"/>
  <c r="BD76" i="5088"/>
  <c r="BH75" i="5088"/>
  <c r="BG75" i="5088"/>
  <c r="BF75" i="5088"/>
  <c r="BE75" i="5088"/>
  <c r="BD75" i="5088"/>
  <c r="BH73" i="5088"/>
  <c r="BG73" i="5088"/>
  <c r="BF73" i="5088"/>
  <c r="BE73" i="5088"/>
  <c r="BD73" i="5088"/>
  <c r="BH72" i="5088"/>
  <c r="BG72" i="5088"/>
  <c r="BF72" i="5088"/>
  <c r="BE72" i="5088"/>
  <c r="BD72" i="5088"/>
  <c r="BH71" i="5088"/>
  <c r="BG71" i="5088"/>
  <c r="BF71" i="5088"/>
  <c r="BE71" i="5088"/>
  <c r="BD71" i="5088"/>
  <c r="BH80" i="5088"/>
  <c r="BG80" i="5088"/>
  <c r="BF80" i="5088"/>
  <c r="BE80" i="5088"/>
  <c r="BD80" i="5088"/>
  <c r="BH68" i="5088"/>
  <c r="BG68" i="5088"/>
  <c r="BF68" i="5088"/>
  <c r="BE68" i="5088"/>
  <c r="BD68" i="5088"/>
  <c r="BH83" i="5088"/>
  <c r="BG83" i="5088"/>
  <c r="BF83" i="5088"/>
  <c r="BE83" i="5088"/>
  <c r="BD83" i="5088"/>
  <c r="BH82" i="5088"/>
  <c r="BG82" i="5088"/>
  <c r="BF82" i="5088"/>
  <c r="K82" i="46188" s="1"/>
  <c r="BE82" i="5088"/>
  <c r="J82" i="46188" s="1"/>
  <c r="BD82" i="5088"/>
  <c r="I82" i="46188" s="1"/>
  <c r="BH77" i="5088"/>
  <c r="BG77" i="5088"/>
  <c r="BF77" i="5088"/>
  <c r="BE77" i="5088"/>
  <c r="BD77" i="5088"/>
  <c r="BH81" i="5088"/>
  <c r="BG81" i="5088"/>
  <c r="L81" i="46188" s="1"/>
  <c r="BF81" i="5088"/>
  <c r="BE81" i="5088"/>
  <c r="BD81" i="5088"/>
  <c r="BH78" i="5088"/>
  <c r="BG78" i="5088"/>
  <c r="L78" i="46188" s="1"/>
  <c r="BF78" i="5088"/>
  <c r="BE78" i="5088"/>
  <c r="BD78" i="5088"/>
  <c r="BH67" i="5088"/>
  <c r="BG67" i="5088"/>
  <c r="BF67" i="5088"/>
  <c r="BE67" i="5088"/>
  <c r="BD67" i="5088"/>
  <c r="BH79" i="5088"/>
  <c r="BG79" i="5088"/>
  <c r="BF79" i="5088"/>
  <c r="BE79" i="5088"/>
  <c r="BD79" i="5088"/>
  <c r="BH70" i="5088"/>
  <c r="BG70" i="5088"/>
  <c r="BF70" i="5088"/>
  <c r="BE70" i="5088"/>
  <c r="BD70" i="5088"/>
  <c r="BH66" i="5088"/>
  <c r="M66" i="46188" s="1"/>
  <c r="BG66" i="5088"/>
  <c r="L66" i="46188" s="1"/>
  <c r="BF66" i="5088"/>
  <c r="K66" i="46188" s="1"/>
  <c r="BE66" i="5088"/>
  <c r="J66" i="46188" s="1"/>
  <c r="BD66" i="5088"/>
  <c r="I66" i="46188" s="1"/>
  <c r="BH63" i="5088"/>
  <c r="BG63" i="5088"/>
  <c r="L63" i="46188" s="1"/>
  <c r="BF63" i="5088"/>
  <c r="K63" i="46188" s="1"/>
  <c r="BE63" i="5088"/>
  <c r="J63" i="46188" s="1"/>
  <c r="BH62" i="5088"/>
  <c r="M62" i="46188" s="1"/>
  <c r="BG62" i="5088"/>
  <c r="L62" i="46188" s="1"/>
  <c r="BF62" i="5088"/>
  <c r="K62" i="46188" s="1"/>
  <c r="BE62" i="5088"/>
  <c r="J62" i="46188" s="1"/>
  <c r="BD62" i="5088"/>
  <c r="BH60" i="5088"/>
  <c r="M60" i="46188" s="1"/>
  <c r="BG60" i="5088"/>
  <c r="L60" i="46188" s="1"/>
  <c r="BF60" i="5088"/>
  <c r="K60" i="46188" s="1"/>
  <c r="BE60" i="5088"/>
  <c r="J60" i="46188" s="1"/>
  <c r="BD60" i="5088"/>
  <c r="I60" i="46188" s="1"/>
  <c r="BH59" i="5088"/>
  <c r="BG59" i="5088"/>
  <c r="L59" i="46188" s="1"/>
  <c r="BF59" i="5088"/>
  <c r="K59" i="46188" s="1"/>
  <c r="BE59" i="5088"/>
  <c r="J59" i="46188" s="1"/>
  <c r="BD59" i="5088"/>
  <c r="I59" i="46188" s="1"/>
  <c r="BH57" i="5088"/>
  <c r="M57" i="46188" s="1"/>
  <c r="BG57" i="5088"/>
  <c r="L57" i="46188" s="1"/>
  <c r="BF57" i="5088"/>
  <c r="K57" i="46188" s="1"/>
  <c r="BE57" i="5088"/>
  <c r="J57" i="46188" s="1"/>
  <c r="BD57" i="5088"/>
  <c r="I57" i="46188" s="1"/>
  <c r="BH56" i="5088"/>
  <c r="M56" i="46188" s="1"/>
  <c r="BG56" i="5088"/>
  <c r="L56" i="46188" s="1"/>
  <c r="BF56" i="5088"/>
  <c r="K56" i="46188" s="1"/>
  <c r="BE56" i="5088"/>
  <c r="J56" i="46188" s="1"/>
  <c r="BD56" i="5088"/>
  <c r="I56" i="46188" s="1"/>
  <c r="BH55" i="5088"/>
  <c r="M55" i="46188" s="1"/>
  <c r="BG55" i="5088"/>
  <c r="L55" i="46188" s="1"/>
  <c r="BF55" i="5088"/>
  <c r="K55" i="46188" s="1"/>
  <c r="BE55" i="5088"/>
  <c r="J55" i="46188" s="1"/>
  <c r="BD55" i="5088"/>
  <c r="I55" i="46188" s="1"/>
  <c r="BH54" i="5088"/>
  <c r="M54" i="46188" s="1"/>
  <c r="BG54" i="5088"/>
  <c r="L54" i="46188" s="1"/>
  <c r="BF54" i="5088"/>
  <c r="K54" i="46188" s="1"/>
  <c r="BE54" i="5088"/>
  <c r="J54" i="46188" s="1"/>
  <c r="BD54" i="5088"/>
  <c r="I54" i="46188" s="1"/>
  <c r="BH61" i="5088"/>
  <c r="M61" i="46188" s="1"/>
  <c r="BG61" i="5088"/>
  <c r="L61" i="46188" s="1"/>
  <c r="BF61" i="5088"/>
  <c r="K61" i="46188" s="1"/>
  <c r="BE61" i="5088"/>
  <c r="J61" i="46188" s="1"/>
  <c r="BD61" i="5088"/>
  <c r="I61" i="46188" s="1"/>
  <c r="BH53" i="5088"/>
  <c r="M53" i="46188" s="1"/>
  <c r="BG53" i="5088"/>
  <c r="L53" i="46188" s="1"/>
  <c r="BF53" i="5088"/>
  <c r="K53" i="46188" s="1"/>
  <c r="BE53" i="5088"/>
  <c r="J53" i="46188" s="1"/>
  <c r="BD53" i="5088"/>
  <c r="I53" i="46188" s="1"/>
  <c r="BH52" i="5088"/>
  <c r="M52" i="46188" s="1"/>
  <c r="BG52" i="5088"/>
  <c r="L52" i="46188" s="1"/>
  <c r="BF52" i="5088"/>
  <c r="K52" i="46188" s="1"/>
  <c r="BE52" i="5088"/>
  <c r="J52" i="46188" s="1"/>
  <c r="BD52" i="5088"/>
  <c r="I52" i="46188" s="1"/>
  <c r="BH51" i="5088"/>
  <c r="M51" i="46188" s="1"/>
  <c r="BG51" i="5088"/>
  <c r="L51" i="46188" s="1"/>
  <c r="BF51" i="5088"/>
  <c r="K51" i="46188" s="1"/>
  <c r="BE51" i="5088"/>
  <c r="J51" i="46188" s="1"/>
  <c r="BD51" i="5088"/>
  <c r="I51" i="46188" s="1"/>
  <c r="BH50" i="5088"/>
  <c r="M50" i="46188" s="1"/>
  <c r="BG50" i="5088"/>
  <c r="L50" i="46188" s="1"/>
  <c r="BF50" i="5088"/>
  <c r="K50" i="46188" s="1"/>
  <c r="BE50" i="5088"/>
  <c r="J50" i="46188" s="1"/>
  <c r="BD50" i="5088"/>
  <c r="I50" i="46188" s="1"/>
  <c r="BH25" i="5088"/>
  <c r="BG25" i="5088"/>
  <c r="L25" i="46188" s="1"/>
  <c r="BF25" i="5088"/>
  <c r="K25" i="46188" s="1"/>
  <c r="BE25" i="5088"/>
  <c r="J25" i="46188" s="1"/>
  <c r="BD25" i="5088"/>
  <c r="BH43" i="5088"/>
  <c r="BG43" i="5088"/>
  <c r="BF43" i="5088"/>
  <c r="BE43" i="5088"/>
  <c r="BD43" i="5088"/>
  <c r="BH37" i="5088"/>
  <c r="BG37" i="5088"/>
  <c r="BF37" i="5088"/>
  <c r="BE37" i="5088"/>
  <c r="BD37" i="5088"/>
  <c r="BH44" i="5088"/>
  <c r="BG44" i="5088"/>
  <c r="BF44" i="5088"/>
  <c r="BE44" i="5088"/>
  <c r="BD44" i="5088"/>
  <c r="BH36" i="5088"/>
  <c r="BG36" i="5088"/>
  <c r="BF36" i="5088"/>
  <c r="BE36" i="5088"/>
  <c r="BD36" i="5088"/>
  <c r="BH42" i="5088"/>
  <c r="BG42" i="5088"/>
  <c r="BF42" i="5088"/>
  <c r="BE42" i="5088"/>
  <c r="BD42" i="5088"/>
  <c r="BH39" i="5088"/>
  <c r="BG39" i="5088"/>
  <c r="BF39" i="5088"/>
  <c r="BE39" i="5088"/>
  <c r="BD39" i="5088"/>
  <c r="BH24" i="5088"/>
  <c r="BG24" i="5088"/>
  <c r="BF24" i="5088"/>
  <c r="BE24" i="5088"/>
  <c r="BD24" i="5088"/>
  <c r="BH32" i="5088"/>
  <c r="BG32" i="5088"/>
  <c r="BF32" i="5088"/>
  <c r="BE32" i="5088"/>
  <c r="BD32" i="5088"/>
  <c r="BH23" i="5088"/>
  <c r="BG23" i="5088"/>
  <c r="BF23" i="5088"/>
  <c r="BE23" i="5088"/>
  <c r="BD23" i="5088"/>
  <c r="BH22" i="5088"/>
  <c r="BG22" i="5088"/>
  <c r="BF22" i="5088"/>
  <c r="BE22" i="5088"/>
  <c r="BD22" i="5088"/>
  <c r="BH40" i="5088"/>
  <c r="BG40" i="5088"/>
  <c r="BF40" i="5088"/>
  <c r="BE40" i="5088"/>
  <c r="BD40" i="5088"/>
  <c r="BH35" i="5088"/>
  <c r="BG35" i="5088"/>
  <c r="BF35" i="5088"/>
  <c r="BE35" i="5088"/>
  <c r="BD35" i="5088"/>
  <c r="BH41" i="5088"/>
  <c r="BG41" i="5088"/>
  <c r="BF41" i="5088"/>
  <c r="BE41" i="5088"/>
  <c r="J41" i="46188" s="1"/>
  <c r="BD41" i="5088"/>
  <c r="BH30" i="5088"/>
  <c r="BG30" i="5088"/>
  <c r="BF30" i="5088"/>
  <c r="BE30" i="5088"/>
  <c r="BD30" i="5088"/>
  <c r="BH33" i="5088"/>
  <c r="BG33" i="5088"/>
  <c r="BF33" i="5088"/>
  <c r="BE33" i="5088"/>
  <c r="BD33" i="5088"/>
  <c r="BH38" i="5088"/>
  <c r="BG38" i="5088"/>
  <c r="BF38" i="5088"/>
  <c r="BE38" i="5088"/>
  <c r="BD38" i="5088"/>
  <c r="BH34" i="5088"/>
  <c r="BG34" i="5088"/>
  <c r="BF34" i="5088"/>
  <c r="BE34" i="5088"/>
  <c r="J34" i="46188" s="1"/>
  <c r="BD34" i="5088"/>
  <c r="BH29" i="5088"/>
  <c r="BG29" i="5088"/>
  <c r="BF29" i="5088"/>
  <c r="BE29" i="5088"/>
  <c r="BD29" i="5088"/>
  <c r="BH27" i="5088"/>
  <c r="BG27" i="5088"/>
  <c r="BF27" i="5088"/>
  <c r="K27" i="46188" s="1"/>
  <c r="BE27" i="5088"/>
  <c r="BD27" i="5088"/>
  <c r="BH26" i="5088"/>
  <c r="BG26" i="5088"/>
  <c r="BF26" i="5088"/>
  <c r="BE26" i="5088"/>
  <c r="BD26" i="5088"/>
  <c r="BH21" i="5088"/>
  <c r="M21" i="46188" s="1"/>
  <c r="BG21" i="5088"/>
  <c r="BF21" i="5088"/>
  <c r="K21" i="46188" s="1"/>
  <c r="BE21" i="5088"/>
  <c r="J21" i="46188" s="1"/>
  <c r="BD21" i="5088"/>
  <c r="BH17" i="5088"/>
  <c r="M17" i="46188" s="1"/>
  <c r="BG17" i="5088"/>
  <c r="L17" i="46188" s="1"/>
  <c r="BF17" i="5088"/>
  <c r="K17" i="46188" s="1"/>
  <c r="BE17" i="5088"/>
  <c r="J17" i="46188" s="1"/>
  <c r="BD17" i="5088"/>
  <c r="I17" i="46188" s="1"/>
  <c r="BH15" i="5088"/>
  <c r="M16" i="46188" s="1"/>
  <c r="BG15" i="5088"/>
  <c r="BF15" i="5088"/>
  <c r="BE15" i="5088"/>
  <c r="BD15" i="5088"/>
  <c r="BH14" i="5088"/>
  <c r="M14" i="46188" s="1"/>
  <c r="BG14" i="5088"/>
  <c r="L14" i="46188" s="1"/>
  <c r="BF14" i="5088"/>
  <c r="K14" i="46188" s="1"/>
  <c r="BE14" i="5088"/>
  <c r="J14" i="46188" s="1"/>
  <c r="BD14" i="5088"/>
  <c r="I14" i="46188" s="1"/>
  <c r="BH13" i="5088"/>
  <c r="M13" i="46188" s="1"/>
  <c r="BG13" i="5088"/>
  <c r="L13" i="46188" s="1"/>
  <c r="BF13" i="5088"/>
  <c r="K13" i="46188" s="1"/>
  <c r="BE13" i="5088"/>
  <c r="BD13" i="5088"/>
  <c r="I13" i="46188" s="1"/>
  <c r="BH12" i="5088"/>
  <c r="M12" i="46188" s="1"/>
  <c r="BG12" i="5088"/>
  <c r="L12" i="46188" s="1"/>
  <c r="BF12" i="5088"/>
  <c r="K12" i="46188" s="1"/>
  <c r="BE12" i="5088"/>
  <c r="J12" i="46188" s="1"/>
  <c r="BD12" i="5088"/>
  <c r="I12" i="46188" s="1"/>
  <c r="BH11" i="5088"/>
  <c r="M11" i="46188" s="1"/>
  <c r="BG11" i="5088"/>
  <c r="L11" i="46188" s="1"/>
  <c r="BF11" i="5088"/>
  <c r="K11" i="46188" s="1"/>
  <c r="BE11" i="5088"/>
  <c r="J11" i="46188" s="1"/>
  <c r="BD11" i="5088"/>
  <c r="I11" i="46188" s="1"/>
  <c r="BH10" i="5088"/>
  <c r="M10" i="46188" s="1"/>
  <c r="BG10" i="5088"/>
  <c r="L10" i="46188" s="1"/>
  <c r="BF10" i="5088"/>
  <c r="K10" i="46188" s="1"/>
  <c r="BE10" i="5088"/>
  <c r="J10" i="46188" s="1"/>
  <c r="BD10" i="5088"/>
  <c r="I10" i="46188" s="1"/>
  <c r="BH9" i="5088"/>
  <c r="BG9" i="5088"/>
  <c r="BF9" i="5088"/>
  <c r="BE9" i="5088"/>
  <c r="BD9" i="5088"/>
  <c r="BD9" i="5084" s="1"/>
  <c r="BH8" i="5088"/>
  <c r="BH8" i="5084" s="1"/>
  <c r="BG8" i="5088"/>
  <c r="BF8" i="5088"/>
  <c r="BE8" i="5088"/>
  <c r="BD8" i="5088"/>
  <c r="BH7" i="5088"/>
  <c r="BG7" i="5088"/>
  <c r="BG7" i="5084" s="1"/>
  <c r="BF7" i="5088"/>
  <c r="BF7" i="5084" s="1"/>
  <c r="BE7" i="5088"/>
  <c r="BD7" i="5088"/>
  <c r="BH6" i="5088"/>
  <c r="BG6" i="5088"/>
  <c r="BF6" i="5088"/>
  <c r="BE6" i="5088"/>
  <c r="BD6" i="5088"/>
  <c r="X90" i="5088"/>
  <c r="W90" i="5088"/>
  <c r="E90" i="46188" s="1"/>
  <c r="V90" i="5088"/>
  <c r="U90" i="5088"/>
  <c r="T90" i="5088"/>
  <c r="B90" i="46188" s="1"/>
  <c r="X92" i="5088"/>
  <c r="W92" i="5088"/>
  <c r="V92" i="5088"/>
  <c r="D92" i="46188" s="1"/>
  <c r="U92" i="5088"/>
  <c r="T92" i="5088"/>
  <c r="X88" i="5088"/>
  <c r="F88" i="46188" s="1"/>
  <c r="W88" i="5088"/>
  <c r="V88" i="5088"/>
  <c r="D88" i="46188" s="1"/>
  <c r="U88" i="5088"/>
  <c r="C88" i="46188" s="1"/>
  <c r="T88" i="5088"/>
  <c r="X84" i="5088"/>
  <c r="W84" i="5088"/>
  <c r="V84" i="5088"/>
  <c r="U84" i="5088"/>
  <c r="T84" i="5088"/>
  <c r="X76" i="5088"/>
  <c r="W76" i="5088"/>
  <c r="V76" i="5088"/>
  <c r="U76" i="5088"/>
  <c r="T76" i="5088"/>
  <c r="X75" i="5088"/>
  <c r="W75" i="5088"/>
  <c r="V75" i="5088"/>
  <c r="U75" i="5088"/>
  <c r="T75" i="5088"/>
  <c r="X73" i="5088"/>
  <c r="W73" i="5088"/>
  <c r="V73" i="5088"/>
  <c r="U73" i="5088"/>
  <c r="T73" i="5088"/>
  <c r="X72" i="5088"/>
  <c r="W72" i="5088"/>
  <c r="V72" i="5088"/>
  <c r="U72" i="5088"/>
  <c r="T72" i="5088"/>
  <c r="X71" i="5088"/>
  <c r="W71" i="5088"/>
  <c r="V71" i="5088"/>
  <c r="U71" i="5088"/>
  <c r="T71" i="5088"/>
  <c r="X80" i="5088"/>
  <c r="W80" i="5088"/>
  <c r="V80" i="5088"/>
  <c r="U80" i="5088"/>
  <c r="T80" i="5088"/>
  <c r="X68" i="5088"/>
  <c r="W68" i="5088"/>
  <c r="V68" i="5088"/>
  <c r="U68" i="5088"/>
  <c r="T68" i="5088"/>
  <c r="X83" i="5088"/>
  <c r="W83" i="5088"/>
  <c r="V83" i="5088"/>
  <c r="U83" i="5088"/>
  <c r="T83" i="5088"/>
  <c r="X82" i="5088"/>
  <c r="W82" i="5088"/>
  <c r="E82" i="46188" s="1"/>
  <c r="V82" i="5088"/>
  <c r="U82" i="5088"/>
  <c r="T82" i="5088"/>
  <c r="B82" i="46188" s="1"/>
  <c r="X77" i="5088"/>
  <c r="W77" i="5088"/>
  <c r="V77" i="5088"/>
  <c r="U77" i="5088"/>
  <c r="T77" i="5088"/>
  <c r="X81" i="5088"/>
  <c r="W81" i="5088"/>
  <c r="E81" i="46188" s="1"/>
  <c r="V81" i="5088"/>
  <c r="D81" i="46188" s="1"/>
  <c r="U81" i="5088"/>
  <c r="C81" i="46188" s="1"/>
  <c r="T81" i="5088"/>
  <c r="B81" i="46188" s="1"/>
  <c r="X78" i="5088"/>
  <c r="W78" i="5088"/>
  <c r="V78" i="5088"/>
  <c r="U78" i="5088"/>
  <c r="T78" i="5088"/>
  <c r="X67" i="5088"/>
  <c r="W67" i="5088"/>
  <c r="V67" i="5088"/>
  <c r="U67" i="5088"/>
  <c r="T67" i="5088"/>
  <c r="X79" i="5088"/>
  <c r="W79" i="5088"/>
  <c r="V79" i="5088"/>
  <c r="U79" i="5088"/>
  <c r="T79" i="5088"/>
  <c r="X70" i="5088"/>
  <c r="W70" i="5088"/>
  <c r="V70" i="5088"/>
  <c r="U70" i="5088"/>
  <c r="T70" i="5088"/>
  <c r="X66" i="5088"/>
  <c r="F66" i="46188" s="1"/>
  <c r="W66" i="5088"/>
  <c r="V66" i="5088"/>
  <c r="D66" i="46188" s="1"/>
  <c r="U66" i="5088"/>
  <c r="T66" i="5088"/>
  <c r="X63" i="5088"/>
  <c r="F63" i="46188" s="1"/>
  <c r="W63" i="5088"/>
  <c r="V63" i="5088"/>
  <c r="D63" i="46188" s="1"/>
  <c r="U63" i="5088"/>
  <c r="C63" i="46188" s="1"/>
  <c r="T63" i="5088"/>
  <c r="B63" i="46188" s="1"/>
  <c r="X62" i="5088"/>
  <c r="F62" i="46188" s="1"/>
  <c r="W62" i="5088"/>
  <c r="E62" i="46188" s="1"/>
  <c r="V62" i="5088"/>
  <c r="U62" i="5088"/>
  <c r="C62" i="46188" s="1"/>
  <c r="T62" i="5088"/>
  <c r="B62" i="46188" s="1"/>
  <c r="X60" i="5088"/>
  <c r="W60" i="5088"/>
  <c r="E60" i="46188" s="1"/>
  <c r="V60" i="5088"/>
  <c r="U60" i="5088"/>
  <c r="C60" i="46188" s="1"/>
  <c r="T60" i="5088"/>
  <c r="X59" i="5088"/>
  <c r="W59" i="5088"/>
  <c r="E59" i="46188" s="1"/>
  <c r="V59" i="5088"/>
  <c r="D59" i="46188" s="1"/>
  <c r="U59" i="5088"/>
  <c r="C59" i="46188" s="1"/>
  <c r="T59" i="5088"/>
  <c r="X57" i="5088"/>
  <c r="W57" i="5088"/>
  <c r="E57" i="46188" s="1"/>
  <c r="V57" i="5088"/>
  <c r="U57" i="5088"/>
  <c r="T57" i="5088"/>
  <c r="B57" i="46188" s="1"/>
  <c r="X56" i="5088"/>
  <c r="F56" i="46188" s="1"/>
  <c r="W56" i="5088"/>
  <c r="V56" i="5088"/>
  <c r="U56" i="5088"/>
  <c r="T56" i="5088"/>
  <c r="B56" i="46188" s="1"/>
  <c r="X55" i="5088"/>
  <c r="W55" i="5088"/>
  <c r="V55" i="5088"/>
  <c r="D55" i="46188" s="1"/>
  <c r="U55" i="5088"/>
  <c r="C55" i="46188" s="1"/>
  <c r="T55" i="5088"/>
  <c r="X54" i="5088"/>
  <c r="F54" i="46188" s="1"/>
  <c r="W54" i="5088"/>
  <c r="V54" i="5088"/>
  <c r="D54" i="46188" s="1"/>
  <c r="U54" i="5088"/>
  <c r="T54" i="5088"/>
  <c r="X61" i="5088"/>
  <c r="F61" i="46188" s="1"/>
  <c r="W61" i="5088"/>
  <c r="V61" i="5088"/>
  <c r="U61" i="5088"/>
  <c r="T61" i="5088"/>
  <c r="X53" i="5088"/>
  <c r="F53" i="46188" s="1"/>
  <c r="W53" i="5088"/>
  <c r="V53" i="5088"/>
  <c r="U53" i="5088"/>
  <c r="C53" i="46188" s="1"/>
  <c r="T53" i="5088"/>
  <c r="B53" i="46188" s="1"/>
  <c r="X52" i="5088"/>
  <c r="W52" i="5088"/>
  <c r="E52" i="46188" s="1"/>
  <c r="V52" i="5088"/>
  <c r="U52" i="5088"/>
  <c r="C52" i="46188" s="1"/>
  <c r="T52" i="5088"/>
  <c r="B52" i="46188" s="1"/>
  <c r="X51" i="5088"/>
  <c r="F51" i="46188" s="1"/>
  <c r="W51" i="5088"/>
  <c r="E51" i="46188" s="1"/>
  <c r="V51" i="5088"/>
  <c r="D51" i="46188" s="1"/>
  <c r="U51" i="5088"/>
  <c r="T51" i="5088"/>
  <c r="X50" i="5088"/>
  <c r="W50" i="5088"/>
  <c r="E50" i="46188" s="1"/>
  <c r="V50" i="5088"/>
  <c r="U50" i="5088"/>
  <c r="C50" i="46188" s="1"/>
  <c r="T50" i="5088"/>
  <c r="B50" i="46188" s="1"/>
  <c r="X25" i="5088"/>
  <c r="W25" i="5088"/>
  <c r="V25" i="5088"/>
  <c r="U25" i="5088"/>
  <c r="T25" i="5088"/>
  <c r="X43" i="5088"/>
  <c r="W43" i="5088"/>
  <c r="V43" i="5088"/>
  <c r="U43" i="5088"/>
  <c r="T43" i="5088"/>
  <c r="X37" i="5088"/>
  <c r="W37" i="5088"/>
  <c r="V37" i="5088"/>
  <c r="D37" i="46188" s="1"/>
  <c r="U37" i="5088"/>
  <c r="T37" i="5088"/>
  <c r="X44" i="5088"/>
  <c r="W44" i="5088"/>
  <c r="V44" i="5088"/>
  <c r="U44" i="5088"/>
  <c r="T44" i="5088"/>
  <c r="X36" i="5088"/>
  <c r="W36" i="5088"/>
  <c r="V36" i="5088"/>
  <c r="U36" i="5088"/>
  <c r="T36" i="5088"/>
  <c r="X42" i="5088"/>
  <c r="W42" i="5088"/>
  <c r="V42" i="5088"/>
  <c r="U42" i="5088"/>
  <c r="T42" i="5088"/>
  <c r="X39" i="5088"/>
  <c r="W39" i="5088"/>
  <c r="V39" i="5088"/>
  <c r="U39" i="5088"/>
  <c r="T39" i="5088"/>
  <c r="X24" i="5088"/>
  <c r="W24" i="5088"/>
  <c r="V24" i="5088"/>
  <c r="U24" i="5088"/>
  <c r="T24" i="5088"/>
  <c r="X32" i="5088"/>
  <c r="W32" i="5088"/>
  <c r="V32" i="5088"/>
  <c r="U32" i="5088"/>
  <c r="T32" i="5088"/>
  <c r="X23" i="5088"/>
  <c r="W23" i="5088"/>
  <c r="V23" i="5088"/>
  <c r="U23" i="5088"/>
  <c r="T23" i="5088"/>
  <c r="X22" i="5088"/>
  <c r="W22" i="5088"/>
  <c r="V22" i="5088"/>
  <c r="U22" i="5088"/>
  <c r="T22" i="5088"/>
  <c r="X40" i="5088"/>
  <c r="W40" i="5088"/>
  <c r="V40" i="5088"/>
  <c r="U40" i="5088"/>
  <c r="T40" i="5088"/>
  <c r="X35" i="5088"/>
  <c r="W35" i="5088"/>
  <c r="V35" i="5088"/>
  <c r="U35" i="5088"/>
  <c r="T35" i="5088"/>
  <c r="X41" i="5088"/>
  <c r="W41" i="5088"/>
  <c r="V41" i="5088"/>
  <c r="U41" i="5088"/>
  <c r="C41" i="46188" s="1"/>
  <c r="T41" i="5088"/>
  <c r="B41" i="46188" s="1"/>
  <c r="X30" i="5088"/>
  <c r="W30" i="5088"/>
  <c r="V30" i="5088"/>
  <c r="U30" i="5088"/>
  <c r="T30" i="5088"/>
  <c r="X33" i="5088"/>
  <c r="W33" i="5088"/>
  <c r="V33" i="5088"/>
  <c r="U33" i="5088"/>
  <c r="T33" i="5088"/>
  <c r="X38" i="5088"/>
  <c r="W38" i="5088"/>
  <c r="V38" i="5088"/>
  <c r="U38" i="5088"/>
  <c r="T38" i="5088"/>
  <c r="X34" i="5088"/>
  <c r="W34" i="5088"/>
  <c r="V34" i="5088"/>
  <c r="U34" i="5088"/>
  <c r="T34" i="5088"/>
  <c r="X29" i="5088"/>
  <c r="W29" i="5088"/>
  <c r="V29" i="5088"/>
  <c r="U29" i="5088"/>
  <c r="T29" i="5088"/>
  <c r="X27" i="5088"/>
  <c r="W27" i="5088"/>
  <c r="E27" i="46188" s="1"/>
  <c r="V27" i="5088"/>
  <c r="U27" i="5088"/>
  <c r="T27" i="5088"/>
  <c r="X26" i="5088"/>
  <c r="W26" i="5088"/>
  <c r="V26" i="5088"/>
  <c r="U26" i="5088"/>
  <c r="T26" i="5088"/>
  <c r="X21" i="5088"/>
  <c r="W21" i="5088"/>
  <c r="V21" i="5088"/>
  <c r="U21" i="5088"/>
  <c r="T21" i="5088"/>
  <c r="X17" i="5088"/>
  <c r="X15" i="5088"/>
  <c r="X14" i="5088"/>
  <c r="F14" i="46188" s="1"/>
  <c r="X13" i="5088"/>
  <c r="X12" i="5088"/>
  <c r="F12" i="46188" s="1"/>
  <c r="X11" i="5088"/>
  <c r="X10" i="5088"/>
  <c r="X9" i="5088"/>
  <c r="X9" i="5084" s="1"/>
  <c r="X8" i="5088"/>
  <c r="X7" i="5088"/>
  <c r="X6" i="5088"/>
  <c r="X8" i="46189" s="1"/>
  <c r="W17" i="5088"/>
  <c r="W15" i="5088"/>
  <c r="W14" i="5088"/>
  <c r="E14" i="46188" s="1"/>
  <c r="W13" i="5088"/>
  <c r="W12" i="5088"/>
  <c r="W11" i="5088"/>
  <c r="E11" i="46188" s="1"/>
  <c r="W10" i="5088"/>
  <c r="E10" i="46188" s="1"/>
  <c r="W9" i="5088"/>
  <c r="W9" i="5084" s="1"/>
  <c r="W8" i="5088"/>
  <c r="W8" i="5084" s="1"/>
  <c r="W7" i="5088"/>
  <c r="W6" i="5088"/>
  <c r="V17" i="5088"/>
  <c r="V15" i="5088"/>
  <c r="V14" i="5088"/>
  <c r="D14" i="46188" s="1"/>
  <c r="V13" i="5088"/>
  <c r="V12" i="5088"/>
  <c r="D12" i="46188" s="1"/>
  <c r="V11" i="5088"/>
  <c r="D11" i="46188" s="1"/>
  <c r="V10" i="5088"/>
  <c r="V9" i="5088"/>
  <c r="V8" i="5088"/>
  <c r="V7" i="5088"/>
  <c r="D7" i="46188" s="1"/>
  <c r="V6" i="5088"/>
  <c r="U13" i="5088"/>
  <c r="C13" i="46188" s="1"/>
  <c r="U17" i="5088"/>
  <c r="C17" i="46188" s="1"/>
  <c r="U15" i="5088"/>
  <c r="U14" i="5088"/>
  <c r="C14" i="46188" s="1"/>
  <c r="U12" i="5088"/>
  <c r="U11" i="5088"/>
  <c r="C11" i="46188" s="1"/>
  <c r="U10" i="5088"/>
  <c r="C10" i="46188" s="1"/>
  <c r="U9" i="5088"/>
  <c r="U8" i="5088"/>
  <c r="U8" i="5084" s="1"/>
  <c r="U7" i="5088"/>
  <c r="C7" i="46188" s="1"/>
  <c r="U6" i="5088"/>
  <c r="T17" i="5088"/>
  <c r="T15" i="5088"/>
  <c r="T14" i="5088"/>
  <c r="T13" i="5088"/>
  <c r="B13" i="46188" s="1"/>
  <c r="T12" i="5088"/>
  <c r="B12" i="46188" s="1"/>
  <c r="T11" i="5088"/>
  <c r="B11" i="46188" s="1"/>
  <c r="T10" i="5088"/>
  <c r="T9" i="5088"/>
  <c r="T8" i="5088"/>
  <c r="T7" i="5088"/>
  <c r="T7" i="5084" s="1"/>
  <c r="JI93" i="5088"/>
  <c r="JH93" i="5088"/>
  <c r="JG93" i="5088"/>
  <c r="JF93" i="5088"/>
  <c r="JE93" i="5088"/>
  <c r="JC93" i="5088"/>
  <c r="JB93" i="5088"/>
  <c r="JA93" i="5088"/>
  <c r="IZ93" i="5088"/>
  <c r="IY93" i="5088"/>
  <c r="IW93" i="5088"/>
  <c r="IV93" i="5088"/>
  <c r="IU93" i="5088"/>
  <c r="IT93" i="5088"/>
  <c r="IS93" i="5088"/>
  <c r="JJ90" i="5088"/>
  <c r="JD90" i="5088"/>
  <c r="IX90" i="5088"/>
  <c r="JJ92" i="5088"/>
  <c r="JD92" i="5088"/>
  <c r="IX92" i="5088"/>
  <c r="JJ88" i="5088"/>
  <c r="JD88" i="5088"/>
  <c r="IX88" i="5088"/>
  <c r="JI85" i="5088"/>
  <c r="JH85" i="5088"/>
  <c r="JG85" i="5088"/>
  <c r="JF85" i="5088"/>
  <c r="JE85" i="5088"/>
  <c r="JC85" i="5088"/>
  <c r="JB85" i="5088"/>
  <c r="JA85" i="5088"/>
  <c r="IZ85" i="5088"/>
  <c r="IY85" i="5088"/>
  <c r="IW85" i="5088"/>
  <c r="IV85" i="5088"/>
  <c r="IU85" i="5088"/>
  <c r="IT85" i="5088"/>
  <c r="IS85" i="5088"/>
  <c r="JJ84" i="5088"/>
  <c r="JD84" i="5088"/>
  <c r="IX84" i="5088"/>
  <c r="JJ76" i="5088"/>
  <c r="JD76" i="5088"/>
  <c r="IX76" i="5088"/>
  <c r="JJ75" i="5088"/>
  <c r="JD75" i="5088"/>
  <c r="IX75" i="5088"/>
  <c r="JD73" i="5088"/>
  <c r="IX73" i="5088"/>
  <c r="JJ72" i="5088"/>
  <c r="JD72" i="5088"/>
  <c r="IX72" i="5088"/>
  <c r="JJ71" i="5088"/>
  <c r="JD71" i="5088"/>
  <c r="IX71" i="5088"/>
  <c r="JJ80" i="5088"/>
  <c r="JD80" i="5088"/>
  <c r="IX80" i="5088"/>
  <c r="JJ68" i="5088"/>
  <c r="JD68" i="5088"/>
  <c r="IX68" i="5088"/>
  <c r="JJ83" i="5088"/>
  <c r="JD83" i="5088"/>
  <c r="IX83" i="5088"/>
  <c r="JJ82" i="5088"/>
  <c r="JD82" i="5088"/>
  <c r="IX82" i="5088"/>
  <c r="JJ77" i="5088"/>
  <c r="JD77" i="5088"/>
  <c r="IX77" i="5088"/>
  <c r="JJ81" i="5088"/>
  <c r="JD81" i="5088"/>
  <c r="IX81" i="5088"/>
  <c r="JJ78" i="5088"/>
  <c r="JD78" i="5088"/>
  <c r="IX78" i="5088"/>
  <c r="JJ67" i="5088"/>
  <c r="JD67" i="5088"/>
  <c r="IX67" i="5088"/>
  <c r="JJ79" i="5088"/>
  <c r="JD79" i="5088"/>
  <c r="IX79" i="5088"/>
  <c r="JJ70" i="5088"/>
  <c r="JD70" i="5088"/>
  <c r="IX70" i="5088"/>
  <c r="JJ66" i="5088"/>
  <c r="JD66" i="5088"/>
  <c r="IX66" i="5088"/>
  <c r="JJ62" i="5088"/>
  <c r="JD62" i="5088"/>
  <c r="IX62" i="5088"/>
  <c r="JJ60" i="5088"/>
  <c r="JD60" i="5088"/>
  <c r="IX60" i="5088"/>
  <c r="JJ59" i="5088"/>
  <c r="JD59" i="5088"/>
  <c r="IX59" i="5088"/>
  <c r="JJ57" i="5088"/>
  <c r="JD57" i="5088"/>
  <c r="IX57" i="5088"/>
  <c r="JJ56" i="5088"/>
  <c r="JD56" i="5088"/>
  <c r="IX56" i="5088"/>
  <c r="JJ55" i="5088"/>
  <c r="JD55" i="5088"/>
  <c r="IX55" i="5088"/>
  <c r="JJ54" i="5088"/>
  <c r="JD54" i="5088"/>
  <c r="IX54" i="5088"/>
  <c r="JJ61" i="5088"/>
  <c r="JD61" i="5088"/>
  <c r="IX61" i="5088"/>
  <c r="JJ53" i="5088"/>
  <c r="JD53" i="5088"/>
  <c r="IX53" i="5088"/>
  <c r="JJ52" i="5088"/>
  <c r="JD52" i="5088"/>
  <c r="IX52" i="5088"/>
  <c r="JJ51" i="5088"/>
  <c r="JD51" i="5088"/>
  <c r="IX51" i="5088"/>
  <c r="JJ50" i="5088"/>
  <c r="JD50" i="5088"/>
  <c r="IX50" i="5088"/>
  <c r="JI45" i="5088"/>
  <c r="JH45" i="5088"/>
  <c r="JG45" i="5088"/>
  <c r="JF45" i="5088"/>
  <c r="JE45" i="5088"/>
  <c r="JC45" i="5088"/>
  <c r="JB45" i="5088"/>
  <c r="JA45" i="5088"/>
  <c r="IZ45" i="5088"/>
  <c r="IY45" i="5088"/>
  <c r="IT45" i="5088"/>
  <c r="IS45" i="5088"/>
  <c r="JJ25" i="5088"/>
  <c r="JD25" i="5088"/>
  <c r="IX25" i="5088"/>
  <c r="JJ43" i="5088"/>
  <c r="JD43" i="5088"/>
  <c r="IX43" i="5088"/>
  <c r="JJ37" i="5088"/>
  <c r="JD37" i="5088"/>
  <c r="IX37" i="5088"/>
  <c r="JJ44" i="5088"/>
  <c r="JD44" i="5088"/>
  <c r="IX44" i="5088"/>
  <c r="JJ36" i="5088"/>
  <c r="JD36" i="5088"/>
  <c r="IX36" i="5088"/>
  <c r="JJ42" i="5088"/>
  <c r="JD42" i="5088"/>
  <c r="IX42" i="5088"/>
  <c r="JJ39" i="5088"/>
  <c r="JD39" i="5088"/>
  <c r="IX39" i="5088"/>
  <c r="JJ24" i="5088"/>
  <c r="JD24" i="5088"/>
  <c r="IX24" i="5088"/>
  <c r="JJ32" i="5088"/>
  <c r="JD32" i="5088"/>
  <c r="IX32" i="5088"/>
  <c r="JJ23" i="5088"/>
  <c r="JD23" i="5088"/>
  <c r="IX23" i="5088"/>
  <c r="JJ22" i="5088"/>
  <c r="JD22" i="5088"/>
  <c r="IX22" i="5088"/>
  <c r="JJ40" i="5088"/>
  <c r="JD40" i="5088"/>
  <c r="IX40" i="5088"/>
  <c r="JJ35" i="5088"/>
  <c r="JD35" i="5088"/>
  <c r="IX35" i="5088"/>
  <c r="JJ41" i="5088"/>
  <c r="JD41" i="5088"/>
  <c r="IX41" i="5088"/>
  <c r="JJ30" i="5088"/>
  <c r="JD30" i="5088"/>
  <c r="IX30" i="5088"/>
  <c r="JJ33" i="5088"/>
  <c r="JD33" i="5088"/>
  <c r="IX33" i="5088"/>
  <c r="JJ38" i="5088"/>
  <c r="JD38" i="5088"/>
  <c r="IX38" i="5088"/>
  <c r="JJ34" i="5088"/>
  <c r="JD34" i="5088"/>
  <c r="IX34" i="5088"/>
  <c r="JJ29" i="5088"/>
  <c r="JD29" i="5088"/>
  <c r="IX29" i="5088"/>
  <c r="JJ27" i="5088"/>
  <c r="JD27" i="5088"/>
  <c r="IX27" i="5088"/>
  <c r="JJ26" i="5088"/>
  <c r="JD26" i="5088"/>
  <c r="IX26" i="5088"/>
  <c r="JJ21" i="5088"/>
  <c r="JD21" i="5088"/>
  <c r="IX21" i="5088"/>
  <c r="JI18" i="5088"/>
  <c r="JH18" i="5088"/>
  <c r="JG18" i="5088"/>
  <c r="JF18" i="5088"/>
  <c r="JE18" i="5088"/>
  <c r="JC18" i="5088"/>
  <c r="JB18" i="5088"/>
  <c r="JA18" i="5088"/>
  <c r="IZ18" i="5088"/>
  <c r="IY18" i="5088"/>
  <c r="IW18" i="5088"/>
  <c r="IV18" i="5088"/>
  <c r="IU18" i="5088"/>
  <c r="IT18" i="5088"/>
  <c r="IS18" i="5088"/>
  <c r="JJ17" i="5088"/>
  <c r="JD17" i="5088"/>
  <c r="IX17" i="5088"/>
  <c r="JJ15" i="5088"/>
  <c r="JD15" i="5088"/>
  <c r="IX15" i="5088"/>
  <c r="JJ14" i="5088"/>
  <c r="JD14" i="5088"/>
  <c r="IX14" i="5088"/>
  <c r="JJ13" i="5088"/>
  <c r="JD13" i="5088"/>
  <c r="IX13" i="5088"/>
  <c r="JJ12" i="5088"/>
  <c r="JD12" i="5088"/>
  <c r="IX12" i="5088"/>
  <c r="JJ11" i="5088"/>
  <c r="JD11" i="5088"/>
  <c r="IX11" i="5088"/>
  <c r="JJ10" i="5088"/>
  <c r="JD10" i="5088"/>
  <c r="IX10" i="5088"/>
  <c r="JJ9" i="5088"/>
  <c r="JJ9" i="5084" s="1"/>
  <c r="JD9" i="5088"/>
  <c r="JD9" i="5084" s="1"/>
  <c r="IX9" i="5088"/>
  <c r="IX9" i="5084" s="1"/>
  <c r="JJ8" i="5088"/>
  <c r="JJ8" i="5084" s="1"/>
  <c r="JD8" i="5088"/>
  <c r="JD8" i="5084" s="1"/>
  <c r="IX8" i="5088"/>
  <c r="IX8" i="5084" s="1"/>
  <c r="JJ7" i="5088"/>
  <c r="JJ7" i="5084" s="1"/>
  <c r="JD7" i="5088"/>
  <c r="JD7" i="5084" s="1"/>
  <c r="IX7" i="5088"/>
  <c r="IX7" i="5084" s="1"/>
  <c r="JJ6" i="5088"/>
  <c r="JD6" i="5088"/>
  <c r="IX6" i="5088"/>
  <c r="IK93" i="5088"/>
  <c r="IJ93" i="5088"/>
  <c r="II93" i="5088"/>
  <c r="IH93" i="5088"/>
  <c r="IG93" i="5088"/>
  <c r="IE93" i="5088"/>
  <c r="ID93" i="5088"/>
  <c r="IC93" i="5088"/>
  <c r="IB93" i="5088"/>
  <c r="IA93" i="5088"/>
  <c r="IL90" i="5088"/>
  <c r="IF90" i="5088"/>
  <c r="IL92" i="5088"/>
  <c r="IF92" i="5088"/>
  <c r="IL88" i="5088"/>
  <c r="IF88" i="5088"/>
  <c r="IK85" i="5088"/>
  <c r="IJ85" i="5088"/>
  <c r="IJ95" i="5088" s="1"/>
  <c r="II85" i="5088"/>
  <c r="IH85" i="5088"/>
  <c r="IG85" i="5088"/>
  <c r="IE85" i="5088"/>
  <c r="ID85" i="5088"/>
  <c r="IC85" i="5088"/>
  <c r="IB85" i="5088"/>
  <c r="IA85" i="5088"/>
  <c r="IL84" i="5088"/>
  <c r="IF84" i="5088"/>
  <c r="IL76" i="5088"/>
  <c r="IF76" i="5088"/>
  <c r="IL75" i="5088"/>
  <c r="IF75" i="5088"/>
  <c r="IF73" i="5088"/>
  <c r="IL72" i="5088"/>
  <c r="IF72" i="5088"/>
  <c r="IL71" i="5088"/>
  <c r="IF71" i="5088"/>
  <c r="IL80" i="5088"/>
  <c r="IF80" i="5088"/>
  <c r="IL68" i="5088"/>
  <c r="IF68" i="5088"/>
  <c r="IL83" i="5088"/>
  <c r="IF83" i="5088"/>
  <c r="IL82" i="5088"/>
  <c r="IF82" i="5088"/>
  <c r="IL77" i="5088"/>
  <c r="IF77" i="5088"/>
  <c r="IL81" i="5088"/>
  <c r="IF81" i="5088"/>
  <c r="IL78" i="5088"/>
  <c r="IF78" i="5088"/>
  <c r="IL67" i="5088"/>
  <c r="IF67" i="5088"/>
  <c r="IL79" i="5088"/>
  <c r="IF79" i="5088"/>
  <c r="IL70" i="5088"/>
  <c r="IF70" i="5088"/>
  <c r="IL66" i="5088"/>
  <c r="IF66" i="5088"/>
  <c r="IL62" i="5088"/>
  <c r="IF62" i="5088"/>
  <c r="IL60" i="5088"/>
  <c r="IF60" i="5088"/>
  <c r="IL59" i="5088"/>
  <c r="IF59" i="5088"/>
  <c r="IL57" i="5088"/>
  <c r="IF57" i="5088"/>
  <c r="IL56" i="5088"/>
  <c r="IF56" i="5088"/>
  <c r="IL55" i="5088"/>
  <c r="IF55" i="5088"/>
  <c r="IL54" i="5088"/>
  <c r="IF54" i="5088"/>
  <c r="IL61" i="5088"/>
  <c r="IF61" i="5088"/>
  <c r="IL53" i="5088"/>
  <c r="IF53" i="5088"/>
  <c r="IL52" i="5088"/>
  <c r="IF52" i="5088"/>
  <c r="IL51" i="5088"/>
  <c r="IF51" i="5088"/>
  <c r="IL50" i="5088"/>
  <c r="IF50" i="5088"/>
  <c r="IK45" i="5088"/>
  <c r="IJ45" i="5088"/>
  <c r="II45" i="5088"/>
  <c r="IH45" i="5088"/>
  <c r="IG45" i="5088"/>
  <c r="IM45" i="5088" s="1"/>
  <c r="IE45" i="5088"/>
  <c r="ID45" i="5088"/>
  <c r="IC45" i="5088"/>
  <c r="IO45" i="5088" s="1"/>
  <c r="IB45" i="5088"/>
  <c r="IN45" i="5088" s="1"/>
  <c r="IA45" i="5088"/>
  <c r="IL25" i="5088"/>
  <c r="IF25" i="5088"/>
  <c r="IL43" i="5088"/>
  <c r="IF43" i="5088"/>
  <c r="IL37" i="5088"/>
  <c r="IF37" i="5088"/>
  <c r="IL44" i="5088"/>
  <c r="IF44" i="5088"/>
  <c r="IL36" i="5088"/>
  <c r="IF36" i="5088"/>
  <c r="IL42" i="5088"/>
  <c r="IF42" i="5088"/>
  <c r="IL39" i="5088"/>
  <c r="IF39" i="5088"/>
  <c r="IL24" i="5088"/>
  <c r="IF24" i="5088"/>
  <c r="IL32" i="5088"/>
  <c r="IF32" i="5088"/>
  <c r="IL23" i="5088"/>
  <c r="IF23" i="5088"/>
  <c r="IL22" i="5088"/>
  <c r="IF22" i="5088"/>
  <c r="IL40" i="5088"/>
  <c r="IF40" i="5088"/>
  <c r="IL35" i="5088"/>
  <c r="IF35" i="5088"/>
  <c r="IL41" i="5088"/>
  <c r="IF41" i="5088"/>
  <c r="IL30" i="5088"/>
  <c r="IF30" i="5088"/>
  <c r="IL33" i="5088"/>
  <c r="IF33" i="5088"/>
  <c r="IL38" i="5088"/>
  <c r="IF38" i="5088"/>
  <c r="IL34" i="5088"/>
  <c r="IF34" i="5088"/>
  <c r="IL29" i="5088"/>
  <c r="IF29" i="5088"/>
  <c r="IL27" i="5088"/>
  <c r="IF27" i="5088"/>
  <c r="IL26" i="5088"/>
  <c r="IF26" i="5088"/>
  <c r="IL21" i="5088"/>
  <c r="IF21" i="5088"/>
  <c r="IK18" i="5088"/>
  <c r="IJ18" i="5088"/>
  <c r="II18" i="5088"/>
  <c r="IH18" i="5088"/>
  <c r="IG18" i="5088"/>
  <c r="IE18" i="5088"/>
  <c r="ID18" i="5088"/>
  <c r="IP18" i="5088" s="1"/>
  <c r="IC18" i="5088"/>
  <c r="IO18" i="5088" s="1"/>
  <c r="IB18" i="5088"/>
  <c r="IN18" i="5088" s="1"/>
  <c r="IA18" i="5088"/>
  <c r="IM18" i="5088" s="1"/>
  <c r="IL17" i="5088"/>
  <c r="IF17" i="5088"/>
  <c r="IL15" i="5088"/>
  <c r="IF15" i="5088"/>
  <c r="IL14" i="5088"/>
  <c r="IF14" i="5088"/>
  <c r="IL13" i="5088"/>
  <c r="IF13" i="5088"/>
  <c r="IL12" i="5088"/>
  <c r="IF12" i="5088"/>
  <c r="IL11" i="5088"/>
  <c r="IF11" i="5088"/>
  <c r="IL10" i="5088"/>
  <c r="IF10" i="5088"/>
  <c r="IL9" i="5088"/>
  <c r="IL9" i="5084" s="1"/>
  <c r="IF9" i="5088"/>
  <c r="IF9" i="5084" s="1"/>
  <c r="IL8" i="5088"/>
  <c r="IL8" i="5084" s="1"/>
  <c r="IF8" i="5088"/>
  <c r="IF8" i="5084" s="1"/>
  <c r="IL7" i="5088"/>
  <c r="IL7" i="5084" s="1"/>
  <c r="IF7" i="5088"/>
  <c r="IF7" i="5084" s="1"/>
  <c r="IL6" i="5088"/>
  <c r="IF6" i="5088"/>
  <c r="EM93" i="5088"/>
  <c r="EL93" i="5088"/>
  <c r="EK93" i="5088"/>
  <c r="EJ93" i="5088"/>
  <c r="EI93" i="5088"/>
  <c r="EN90" i="5088"/>
  <c r="EN92" i="5088"/>
  <c r="EN88" i="5088"/>
  <c r="EM85" i="5088"/>
  <c r="EL85" i="5088"/>
  <c r="EK85" i="5088"/>
  <c r="EJ85" i="5088"/>
  <c r="EI85" i="5088"/>
  <c r="EN84" i="5088"/>
  <c r="EN76" i="5088"/>
  <c r="EN75" i="5088"/>
  <c r="EN73" i="5088"/>
  <c r="EN72" i="5088"/>
  <c r="EN71" i="5088"/>
  <c r="EN80" i="5088"/>
  <c r="EN68" i="5088"/>
  <c r="EN83" i="5088"/>
  <c r="EN82" i="5088"/>
  <c r="EN77" i="5088"/>
  <c r="EN81" i="5088"/>
  <c r="EN78" i="5088"/>
  <c r="EN67" i="5088"/>
  <c r="EN79" i="5088"/>
  <c r="EN70" i="5088"/>
  <c r="EN66" i="5088"/>
  <c r="EN62" i="5088"/>
  <c r="EN60" i="5088"/>
  <c r="EN59" i="5088"/>
  <c r="EN57" i="5088"/>
  <c r="EN56" i="5088"/>
  <c r="EN55" i="5088"/>
  <c r="EN54" i="5088"/>
  <c r="EN61" i="5088"/>
  <c r="EN53" i="5088"/>
  <c r="EN52" i="5088"/>
  <c r="EN51" i="5088"/>
  <c r="EN50" i="5088"/>
  <c r="EM45" i="5088"/>
  <c r="EL45" i="5088"/>
  <c r="EK45" i="5088"/>
  <c r="EJ45" i="5088"/>
  <c r="EI45" i="5088"/>
  <c r="EN25" i="5088"/>
  <c r="EN43" i="5088"/>
  <c r="EN37" i="5088"/>
  <c r="EN44" i="5088"/>
  <c r="EN36" i="5088"/>
  <c r="EN42" i="5088"/>
  <c r="EN39" i="5088"/>
  <c r="EN24" i="5088"/>
  <c r="EN32" i="5088"/>
  <c r="EN23" i="5088"/>
  <c r="EN22" i="5088"/>
  <c r="EN40" i="5088"/>
  <c r="EN35" i="5088"/>
  <c r="EN41" i="5088"/>
  <c r="EN30" i="5088"/>
  <c r="EN33" i="5088"/>
  <c r="EN38" i="5088"/>
  <c r="EN34" i="5088"/>
  <c r="EN29" i="5088"/>
  <c r="EN27" i="5088"/>
  <c r="EN26" i="5088"/>
  <c r="EN21" i="5088"/>
  <c r="EM18" i="5088"/>
  <c r="EL18" i="5088"/>
  <c r="EK18" i="5088"/>
  <c r="EJ18" i="5088"/>
  <c r="EI18" i="5088"/>
  <c r="EN17" i="5088"/>
  <c r="EN15" i="5088"/>
  <c r="EN14" i="5088"/>
  <c r="EN13" i="5088"/>
  <c r="EN12" i="5088"/>
  <c r="EN11" i="5088"/>
  <c r="EN10" i="5088"/>
  <c r="EN9" i="5088"/>
  <c r="EN9" i="5084" s="1"/>
  <c r="EN8" i="5088"/>
  <c r="EN8" i="5084" s="1"/>
  <c r="EN7" i="5088"/>
  <c r="EN7" i="5084" s="1"/>
  <c r="EN6" i="5088"/>
  <c r="ES93" i="5088"/>
  <c r="ER93" i="5088"/>
  <c r="EQ93" i="5088"/>
  <c r="EP93" i="5088"/>
  <c r="EO93" i="5088"/>
  <c r="ET90" i="5088"/>
  <c r="ET92" i="5088"/>
  <c r="ET88" i="5088"/>
  <c r="ES85" i="5088"/>
  <c r="ER85" i="5088"/>
  <c r="EQ85" i="5088"/>
  <c r="EP85" i="5088"/>
  <c r="EO85" i="5088"/>
  <c r="ET84" i="5088"/>
  <c r="ET76" i="5088"/>
  <c r="ET75" i="5088"/>
  <c r="ET73" i="5088"/>
  <c r="ET72" i="5088"/>
  <c r="ET71" i="5088"/>
  <c r="ET80" i="5088"/>
  <c r="ET68" i="5088"/>
  <c r="ET83" i="5088"/>
  <c r="ET82" i="5088"/>
  <c r="ET77" i="5088"/>
  <c r="ET81" i="5088"/>
  <c r="ET78" i="5088"/>
  <c r="ET67" i="5088"/>
  <c r="ET79" i="5088"/>
  <c r="ET70" i="5088"/>
  <c r="ET66" i="5088"/>
  <c r="ET62" i="5088"/>
  <c r="ET60" i="5088"/>
  <c r="ET59" i="5088"/>
  <c r="ET57" i="5088"/>
  <c r="ET56" i="5088"/>
  <c r="ET55" i="5088"/>
  <c r="ET54" i="5088"/>
  <c r="ET61" i="5088"/>
  <c r="ET53" i="5088"/>
  <c r="ET52" i="5088"/>
  <c r="ET51" i="5088"/>
  <c r="ET50" i="5088"/>
  <c r="ES45" i="5088"/>
  <c r="ER45" i="5088"/>
  <c r="EQ45" i="5088"/>
  <c r="EP45" i="5088"/>
  <c r="EO45" i="5088"/>
  <c r="ET25" i="5088"/>
  <c r="ET43" i="5088"/>
  <c r="ET37" i="5088"/>
  <c r="ET44" i="5088"/>
  <c r="ET36" i="5088"/>
  <c r="ET42" i="5088"/>
  <c r="ET39" i="5088"/>
  <c r="ET24" i="5088"/>
  <c r="ET32" i="5088"/>
  <c r="ET23" i="5088"/>
  <c r="ET22" i="5088"/>
  <c r="ET40" i="5088"/>
  <c r="ET35" i="5088"/>
  <c r="ET41" i="5088"/>
  <c r="ET30" i="5088"/>
  <c r="ET33" i="5088"/>
  <c r="ET38" i="5088"/>
  <c r="ET34" i="5088"/>
  <c r="ET29" i="5088"/>
  <c r="ET27" i="5088"/>
  <c r="ET26" i="5088"/>
  <c r="ET21" i="5088"/>
  <c r="ES18" i="5088"/>
  <c r="ER18" i="5088"/>
  <c r="EQ18" i="5088"/>
  <c r="EP18" i="5088"/>
  <c r="EO18" i="5088"/>
  <c r="ET17" i="5088"/>
  <c r="ET15" i="5088"/>
  <c r="ET14" i="5088"/>
  <c r="ET13" i="5088"/>
  <c r="ET12" i="5088"/>
  <c r="ET11" i="5088"/>
  <c r="ET10" i="5088"/>
  <c r="ET9" i="5088"/>
  <c r="ET9" i="5084" s="1"/>
  <c r="ET8" i="5088"/>
  <c r="ET8" i="5084" s="1"/>
  <c r="ET7" i="5088"/>
  <c r="ET7" i="5084" s="1"/>
  <c r="ET6" i="5088"/>
  <c r="EY93" i="5088"/>
  <c r="EX93" i="5088"/>
  <c r="EW93" i="5088"/>
  <c r="EV93" i="5088"/>
  <c r="EU93" i="5088"/>
  <c r="EZ90" i="5088"/>
  <c r="EZ92" i="5088"/>
  <c r="EZ88" i="5088"/>
  <c r="EY85" i="5088"/>
  <c r="EX85" i="5088"/>
  <c r="EW85" i="5088"/>
  <c r="EV85" i="5088"/>
  <c r="EU85" i="5088"/>
  <c r="EZ84" i="5088"/>
  <c r="EZ76" i="5088"/>
  <c r="EZ75" i="5088"/>
  <c r="EZ73" i="5088"/>
  <c r="EZ72" i="5088"/>
  <c r="EZ71" i="5088"/>
  <c r="EZ80" i="5088"/>
  <c r="EZ68" i="5088"/>
  <c r="EZ83" i="5088"/>
  <c r="EZ82" i="5088"/>
  <c r="EZ77" i="5088"/>
  <c r="EZ81" i="5088"/>
  <c r="EZ78" i="5088"/>
  <c r="EZ67" i="5088"/>
  <c r="EZ79" i="5088"/>
  <c r="EZ70" i="5088"/>
  <c r="EZ66" i="5088"/>
  <c r="EZ62" i="5088"/>
  <c r="EZ60" i="5088"/>
  <c r="EZ59" i="5088"/>
  <c r="EZ57" i="5088"/>
  <c r="EZ56" i="5088"/>
  <c r="EZ55" i="5088"/>
  <c r="EZ54" i="5088"/>
  <c r="EZ61" i="5088"/>
  <c r="EZ53" i="5088"/>
  <c r="EZ52" i="5088"/>
  <c r="EZ51" i="5088"/>
  <c r="EZ50" i="5088"/>
  <c r="EY45" i="5088"/>
  <c r="EX45" i="5088"/>
  <c r="EW45" i="5088"/>
  <c r="EV45" i="5088"/>
  <c r="EU45" i="5088"/>
  <c r="EZ25" i="5088"/>
  <c r="EZ43" i="5088"/>
  <c r="EZ37" i="5088"/>
  <c r="EZ44" i="5088"/>
  <c r="EZ36" i="5088"/>
  <c r="EZ42" i="5088"/>
  <c r="EZ39" i="5088"/>
  <c r="EZ24" i="5088"/>
  <c r="EZ32" i="5088"/>
  <c r="EZ23" i="5088"/>
  <c r="EZ22" i="5088"/>
  <c r="EZ40" i="5088"/>
  <c r="EZ35" i="5088"/>
  <c r="EZ41" i="5088"/>
  <c r="EZ30" i="5088"/>
  <c r="EZ33" i="5088"/>
  <c r="EZ38" i="5088"/>
  <c r="EZ34" i="5088"/>
  <c r="EZ29" i="5088"/>
  <c r="EZ27" i="5088"/>
  <c r="EZ26" i="5088"/>
  <c r="EZ21" i="5088"/>
  <c r="EY18" i="5088"/>
  <c r="EX18" i="5088"/>
  <c r="EW18" i="5088"/>
  <c r="EV18" i="5088"/>
  <c r="EU18" i="5088"/>
  <c r="EZ17" i="5088"/>
  <c r="EZ15" i="5088"/>
  <c r="EZ14" i="5088"/>
  <c r="EZ13" i="5088"/>
  <c r="EZ12" i="5088"/>
  <c r="EZ11" i="5088"/>
  <c r="EZ10" i="5088"/>
  <c r="EZ9" i="5088"/>
  <c r="EZ9" i="5084" s="1"/>
  <c r="EZ8" i="5088"/>
  <c r="EZ8" i="5084" s="1"/>
  <c r="EZ7" i="5088"/>
  <c r="EZ7" i="5084" s="1"/>
  <c r="EZ6" i="5088"/>
  <c r="HN71" i="5088"/>
  <c r="HH71" i="5088"/>
  <c r="HB71" i="5088"/>
  <c r="GV71" i="5088"/>
  <c r="GP71" i="5088"/>
  <c r="GD71" i="5088"/>
  <c r="GJ71" i="5088"/>
  <c r="FX71" i="5088"/>
  <c r="FR71" i="5088"/>
  <c r="EH71" i="5088"/>
  <c r="FF71" i="5088"/>
  <c r="EB71" i="5088"/>
  <c r="DV71" i="5088"/>
  <c r="DB71" i="5088"/>
  <c r="DI71" i="5088"/>
  <c r="CU71" i="5088"/>
  <c r="CN71" i="5088"/>
  <c r="BU71" i="5088"/>
  <c r="BO71" i="5088"/>
  <c r="CA71" i="5088"/>
  <c r="AE71" i="5088"/>
  <c r="BC71" i="5088"/>
  <c r="AK71" i="5088"/>
  <c r="AQ71" i="5088"/>
  <c r="AW71" i="5088"/>
  <c r="S71" i="5088"/>
  <c r="M71" i="5088"/>
  <c r="G71" i="5088"/>
  <c r="G6" i="5088"/>
  <c r="M6" i="5088"/>
  <c r="S6" i="5088"/>
  <c r="AW6" i="5088"/>
  <c r="AQ6" i="5088"/>
  <c r="AK6" i="5088"/>
  <c r="BC6" i="5088"/>
  <c r="AE6" i="5088"/>
  <c r="CA6" i="5088"/>
  <c r="BO6" i="5088"/>
  <c r="BU6" i="5088"/>
  <c r="CN6" i="5088"/>
  <c r="CU6" i="5088"/>
  <c r="DI6" i="5088"/>
  <c r="DB6" i="5088"/>
  <c r="DV6" i="5088"/>
  <c r="EB6" i="5088"/>
  <c r="FF6" i="5088"/>
  <c r="EH6" i="5088"/>
  <c r="FR6" i="5088"/>
  <c r="FX6" i="5088"/>
  <c r="GJ6" i="5088"/>
  <c r="GD6" i="5088"/>
  <c r="GP6" i="5088"/>
  <c r="GV6" i="5088"/>
  <c r="HB6" i="5088"/>
  <c r="HH6" i="5088"/>
  <c r="HN6" i="5088"/>
  <c r="G7" i="5088"/>
  <c r="G7" i="5084" s="1"/>
  <c r="M7" i="5088"/>
  <c r="M7" i="5084" s="1"/>
  <c r="S7" i="5088"/>
  <c r="S7" i="5084" s="1"/>
  <c r="AW7" i="5088"/>
  <c r="AW7" i="5084" s="1"/>
  <c r="AQ7" i="5088"/>
  <c r="AQ7" i="5084" s="1"/>
  <c r="AK7" i="5088"/>
  <c r="AK7" i="5084" s="1"/>
  <c r="BC7" i="5088"/>
  <c r="BC7" i="5084" s="1"/>
  <c r="AE7" i="5088"/>
  <c r="AE7" i="5084" s="1"/>
  <c r="CA7" i="5088"/>
  <c r="CA7" i="5084" s="1"/>
  <c r="BO7" i="5088"/>
  <c r="BO7" i="5084" s="1"/>
  <c r="BU7" i="5088"/>
  <c r="BU7" i="5084" s="1"/>
  <c r="CN7" i="5088"/>
  <c r="CN7" i="5084" s="1"/>
  <c r="CU7" i="5088"/>
  <c r="CU7" i="5084" s="1"/>
  <c r="DI7" i="5088"/>
  <c r="DI7" i="5084" s="1"/>
  <c r="DB7" i="5088"/>
  <c r="DV7" i="5088"/>
  <c r="DV7" i="5084" s="1"/>
  <c r="EB7" i="5088"/>
  <c r="EB7" i="5084" s="1"/>
  <c r="FF7" i="5088"/>
  <c r="FF7" i="5084" s="1"/>
  <c r="EH7" i="5088"/>
  <c r="EH7" i="5084" s="1"/>
  <c r="FR7" i="5088"/>
  <c r="FR7" i="5084" s="1"/>
  <c r="FX7" i="5088"/>
  <c r="FX7" i="5084" s="1"/>
  <c r="GJ7" i="5088"/>
  <c r="GJ7" i="5084" s="1"/>
  <c r="GD7" i="5088"/>
  <c r="GD7" i="5084" s="1"/>
  <c r="GP7" i="5088"/>
  <c r="GP7" i="5084" s="1"/>
  <c r="GV7" i="5088"/>
  <c r="GV7" i="5084" s="1"/>
  <c r="HB7" i="5088"/>
  <c r="HB7" i="5084" s="1"/>
  <c r="HH7" i="5088"/>
  <c r="HH7" i="5084" s="1"/>
  <c r="HN7" i="5088"/>
  <c r="HN7" i="5084" s="1"/>
  <c r="G8" i="5088"/>
  <c r="G8" i="5084" s="1"/>
  <c r="M8" i="5088"/>
  <c r="M8" i="5084" s="1"/>
  <c r="S8" i="5088"/>
  <c r="S8" i="5084" s="1"/>
  <c r="AW8" i="5088"/>
  <c r="AW8" i="5084" s="1"/>
  <c r="AQ8" i="5088"/>
  <c r="AQ8" i="5084" s="1"/>
  <c r="AK8" i="5088"/>
  <c r="AK8" i="5084" s="1"/>
  <c r="BC8" i="5088"/>
  <c r="BC8" i="5084" s="1"/>
  <c r="AE8" i="5088"/>
  <c r="AE8" i="5084" s="1"/>
  <c r="CA8" i="5088"/>
  <c r="CA8" i="5084" s="1"/>
  <c r="BO8" i="5088"/>
  <c r="BO8" i="5084" s="1"/>
  <c r="BU8" i="5088"/>
  <c r="BU8" i="5084" s="1"/>
  <c r="CN8" i="5088"/>
  <c r="CN8" i="5084" s="1"/>
  <c r="CU8" i="5088"/>
  <c r="CU8" i="5084" s="1"/>
  <c r="DI8" i="5088"/>
  <c r="DI8" i="5084" s="1"/>
  <c r="DB8" i="5088"/>
  <c r="DV8" i="5088"/>
  <c r="DV8" i="5084" s="1"/>
  <c r="EB8" i="5088"/>
  <c r="EB8" i="5084" s="1"/>
  <c r="FF8" i="5088"/>
  <c r="FF8" i="5084" s="1"/>
  <c r="EH8" i="5088"/>
  <c r="EH8" i="5084" s="1"/>
  <c r="FR8" i="5088"/>
  <c r="FR8" i="5084" s="1"/>
  <c r="FX8" i="5088"/>
  <c r="FX8" i="5084" s="1"/>
  <c r="GJ8" i="5088"/>
  <c r="GJ8" i="5084" s="1"/>
  <c r="GD8" i="5088"/>
  <c r="GD8" i="5084" s="1"/>
  <c r="GP8" i="5088"/>
  <c r="GP8" i="5084" s="1"/>
  <c r="GV8" i="5088"/>
  <c r="GV8" i="5084" s="1"/>
  <c r="HB8" i="5088"/>
  <c r="HB8" i="5084" s="1"/>
  <c r="HH8" i="5088"/>
  <c r="HH8" i="5084" s="1"/>
  <c r="HN8" i="5088"/>
  <c r="HN8" i="5084" s="1"/>
  <c r="G9" i="5088"/>
  <c r="G9" i="5084" s="1"/>
  <c r="M9" i="5088"/>
  <c r="M9" i="5084" s="1"/>
  <c r="S9" i="5088"/>
  <c r="S9" i="5084" s="1"/>
  <c r="AW9" i="5088"/>
  <c r="AW9" i="5084" s="1"/>
  <c r="AQ9" i="5088"/>
  <c r="AQ9" i="5084" s="1"/>
  <c r="AK9" i="5088"/>
  <c r="AK9" i="5084" s="1"/>
  <c r="BC9" i="5088"/>
  <c r="BC9" i="5084" s="1"/>
  <c r="AE9" i="5088"/>
  <c r="AE9" i="5084" s="1"/>
  <c r="CA9" i="5088"/>
  <c r="CA9" i="5084" s="1"/>
  <c r="BO9" i="5088"/>
  <c r="BO9" i="5084" s="1"/>
  <c r="BU9" i="5088"/>
  <c r="BU9" i="5084" s="1"/>
  <c r="CN9" i="5088"/>
  <c r="CN9" i="5084" s="1"/>
  <c r="CU9" i="5088"/>
  <c r="CU9" i="5084" s="1"/>
  <c r="DI9" i="5088"/>
  <c r="DI9" i="5084" s="1"/>
  <c r="DB9" i="5088"/>
  <c r="DV9" i="5088"/>
  <c r="DV9" i="5084" s="1"/>
  <c r="EB9" i="5088"/>
  <c r="EB9" i="5084" s="1"/>
  <c r="FF9" i="5088"/>
  <c r="FF9" i="5084" s="1"/>
  <c r="EH9" i="5088"/>
  <c r="EH9" i="5084" s="1"/>
  <c r="FR9" i="5088"/>
  <c r="FR9" i="5084" s="1"/>
  <c r="FX9" i="5088"/>
  <c r="FX9" i="5084" s="1"/>
  <c r="GJ9" i="5088"/>
  <c r="GJ9" i="5084" s="1"/>
  <c r="GD9" i="5088"/>
  <c r="GD9" i="5084" s="1"/>
  <c r="GP9" i="5088"/>
  <c r="GP9" i="5084" s="1"/>
  <c r="GV9" i="5088"/>
  <c r="GV9" i="5084" s="1"/>
  <c r="HB9" i="5088"/>
  <c r="HB9" i="5084" s="1"/>
  <c r="HH9" i="5088"/>
  <c r="HH9" i="5084" s="1"/>
  <c r="HN9" i="5088"/>
  <c r="HN9" i="5084" s="1"/>
  <c r="G10" i="5088"/>
  <c r="M10" i="5088"/>
  <c r="S10" i="5088"/>
  <c r="AW10" i="5088"/>
  <c r="AQ10" i="5088"/>
  <c r="AK10" i="5088"/>
  <c r="BC10" i="5088"/>
  <c r="AE10" i="5088"/>
  <c r="CA10" i="5088"/>
  <c r="BO10" i="5088"/>
  <c r="BU10" i="5088"/>
  <c r="CN10" i="5088"/>
  <c r="CU10" i="5088"/>
  <c r="DI10" i="5088"/>
  <c r="DB10" i="5088"/>
  <c r="DV10" i="5088"/>
  <c r="EB10" i="5088"/>
  <c r="FF10" i="5088"/>
  <c r="EH10" i="5088"/>
  <c r="FR10" i="5088"/>
  <c r="FX10" i="5088"/>
  <c r="GJ10" i="5088"/>
  <c r="GD10" i="5088"/>
  <c r="GP10" i="5088"/>
  <c r="GV10" i="5088"/>
  <c r="HB10" i="5088"/>
  <c r="HH10" i="5088"/>
  <c r="HN10" i="5088"/>
  <c r="G11" i="5088"/>
  <c r="M11" i="5088"/>
  <c r="S11" i="5088"/>
  <c r="AW11" i="5088"/>
  <c r="AQ11" i="5088"/>
  <c r="AK11" i="5088"/>
  <c r="BC11" i="5088"/>
  <c r="AE11" i="5088"/>
  <c r="CA11" i="5088"/>
  <c r="BO11" i="5088"/>
  <c r="BU11" i="5088"/>
  <c r="CN11" i="5088"/>
  <c r="CU11" i="5088"/>
  <c r="DI11" i="5088"/>
  <c r="DB11" i="5088"/>
  <c r="DV11" i="5088"/>
  <c r="EB11" i="5088"/>
  <c r="FF11" i="5088"/>
  <c r="EH11" i="5088"/>
  <c r="FR11" i="5088"/>
  <c r="FX11" i="5088"/>
  <c r="GJ11" i="5088"/>
  <c r="GD11" i="5088"/>
  <c r="GP11" i="5088"/>
  <c r="GV11" i="5088"/>
  <c r="HB11" i="5088"/>
  <c r="HH11" i="5088"/>
  <c r="HN11" i="5088"/>
  <c r="G12" i="5088"/>
  <c r="M12" i="5088"/>
  <c r="S12" i="5088"/>
  <c r="AW12" i="5088"/>
  <c r="AQ12" i="5088"/>
  <c r="AK12" i="5088"/>
  <c r="BC12" i="5088"/>
  <c r="AE12" i="5088"/>
  <c r="CA12" i="5088"/>
  <c r="BO12" i="5088"/>
  <c r="BU12" i="5088"/>
  <c r="CN12" i="5088"/>
  <c r="CU12" i="5088"/>
  <c r="DI12" i="5088"/>
  <c r="DB12" i="5088"/>
  <c r="DV12" i="5088"/>
  <c r="EB12" i="5088"/>
  <c r="FF12" i="5088"/>
  <c r="EH12" i="5088"/>
  <c r="FR12" i="5088"/>
  <c r="FX12" i="5088"/>
  <c r="GJ12" i="5088"/>
  <c r="GD12" i="5088"/>
  <c r="GP12" i="5088"/>
  <c r="GV12" i="5088"/>
  <c r="HB12" i="5088"/>
  <c r="HH12" i="5088"/>
  <c r="HN12" i="5088"/>
  <c r="G13" i="5088"/>
  <c r="M13" i="5088"/>
  <c r="S13" i="5088"/>
  <c r="AW13" i="5088"/>
  <c r="AQ13" i="5088"/>
  <c r="AK13" i="5088"/>
  <c r="BC13" i="5088"/>
  <c r="AE13" i="5088"/>
  <c r="CA13" i="5088"/>
  <c r="BO13" i="5088"/>
  <c r="BU13" i="5088"/>
  <c r="CN13" i="5088"/>
  <c r="CU13" i="5088"/>
  <c r="DI13" i="5088"/>
  <c r="DB13" i="5088"/>
  <c r="DV13" i="5088"/>
  <c r="EB13" i="5088"/>
  <c r="FF13" i="5088"/>
  <c r="EH13" i="5088"/>
  <c r="FR13" i="5088"/>
  <c r="FX13" i="5088"/>
  <c r="GJ13" i="5088"/>
  <c r="GD13" i="5088"/>
  <c r="GP13" i="5088"/>
  <c r="GV13" i="5088"/>
  <c r="HB13" i="5088"/>
  <c r="HH13" i="5088"/>
  <c r="HN13" i="5088"/>
  <c r="G14" i="5088"/>
  <c r="M14" i="5088"/>
  <c r="S14" i="5088"/>
  <c r="AW14" i="5088"/>
  <c r="AQ14" i="5088"/>
  <c r="AK14" i="5088"/>
  <c r="BC14" i="5088"/>
  <c r="AE14" i="5088"/>
  <c r="CA14" i="5088"/>
  <c r="BO14" i="5088"/>
  <c r="BU14" i="5088"/>
  <c r="CN14" i="5088"/>
  <c r="CU14" i="5088"/>
  <c r="DI14" i="5088"/>
  <c r="DB14" i="5088"/>
  <c r="DV14" i="5088"/>
  <c r="EB14" i="5088"/>
  <c r="FF14" i="5088"/>
  <c r="EH14" i="5088"/>
  <c r="FR14" i="5088"/>
  <c r="FX14" i="5088"/>
  <c r="GJ14" i="5088"/>
  <c r="GD14" i="5088"/>
  <c r="GP14" i="5088"/>
  <c r="GV14" i="5088"/>
  <c r="HB14" i="5088"/>
  <c r="HH14" i="5088"/>
  <c r="HN14" i="5088"/>
  <c r="G15" i="5088"/>
  <c r="M15" i="5088"/>
  <c r="S15" i="5088"/>
  <c r="AW15" i="5088"/>
  <c r="AQ15" i="5088"/>
  <c r="AK15" i="5088"/>
  <c r="BC15" i="5088"/>
  <c r="AE15" i="5088"/>
  <c r="CA15" i="5088"/>
  <c r="BO15" i="5088"/>
  <c r="BU15" i="5088"/>
  <c r="CN15" i="5088"/>
  <c r="CU15" i="5088"/>
  <c r="DI15" i="5088"/>
  <c r="DB15" i="5088"/>
  <c r="DV15" i="5088"/>
  <c r="EB15" i="5088"/>
  <c r="FF15" i="5088"/>
  <c r="EH15" i="5088"/>
  <c r="FR15" i="5088"/>
  <c r="FX15" i="5088"/>
  <c r="GJ15" i="5088"/>
  <c r="GD15" i="5088"/>
  <c r="GP15" i="5088"/>
  <c r="GV15" i="5088"/>
  <c r="HB15" i="5088"/>
  <c r="HH15" i="5088"/>
  <c r="HN15" i="5088"/>
  <c r="G17" i="5088"/>
  <c r="M17" i="5088"/>
  <c r="S17" i="5088"/>
  <c r="AW17" i="5088"/>
  <c r="AQ17" i="5088"/>
  <c r="AK17" i="5088"/>
  <c r="BC17" i="5088"/>
  <c r="AE17" i="5088"/>
  <c r="CA17" i="5088"/>
  <c r="BO17" i="5088"/>
  <c r="BU17" i="5088"/>
  <c r="CN17" i="5088"/>
  <c r="CU17" i="5088"/>
  <c r="DI17" i="5088"/>
  <c r="DB17" i="5088"/>
  <c r="DV17" i="5088"/>
  <c r="EB17" i="5088"/>
  <c r="FF17" i="5088"/>
  <c r="EH17" i="5088"/>
  <c r="FR17" i="5088"/>
  <c r="FX17" i="5088"/>
  <c r="GJ17" i="5088"/>
  <c r="GD17" i="5088"/>
  <c r="GP17" i="5088"/>
  <c r="GV17" i="5088"/>
  <c r="HB17" i="5088"/>
  <c r="HH17" i="5088"/>
  <c r="HN17" i="5088"/>
  <c r="B18" i="5088"/>
  <c r="C18" i="5088"/>
  <c r="D18" i="5088"/>
  <c r="E18" i="5088"/>
  <c r="F18" i="5088"/>
  <c r="H18" i="5088"/>
  <c r="I18" i="5088"/>
  <c r="J18" i="5088"/>
  <c r="K18" i="5088"/>
  <c r="L18" i="5088"/>
  <c r="N18" i="5088"/>
  <c r="O18" i="5088"/>
  <c r="P18" i="5088"/>
  <c r="Q18" i="5088"/>
  <c r="R18" i="5088"/>
  <c r="AR18" i="5088"/>
  <c r="AS18" i="5088"/>
  <c r="AT18" i="5088"/>
  <c r="AU18" i="5088"/>
  <c r="AV18" i="5088"/>
  <c r="AL18" i="5088"/>
  <c r="AM18" i="5088"/>
  <c r="AN18" i="5088"/>
  <c r="AO18" i="5088"/>
  <c r="AP18" i="5088"/>
  <c r="AF18" i="5088"/>
  <c r="AG18" i="5088"/>
  <c r="AH18" i="5088"/>
  <c r="AI18" i="5088"/>
  <c r="AJ18" i="5088"/>
  <c r="AX18" i="5088"/>
  <c r="AY18" i="5088"/>
  <c r="AZ18" i="5088"/>
  <c r="BA18" i="5088"/>
  <c r="BB18" i="5088"/>
  <c r="Z18" i="5088"/>
  <c r="AA18" i="5088"/>
  <c r="AB18" i="5088"/>
  <c r="AC18" i="5088"/>
  <c r="AD18" i="5088"/>
  <c r="BV18" i="5088"/>
  <c r="BW18" i="5088"/>
  <c r="BX18" i="5088"/>
  <c r="BY18" i="5088"/>
  <c r="BZ18" i="5088"/>
  <c r="BJ18" i="5088"/>
  <c r="BK18" i="5088"/>
  <c r="BL18" i="5088"/>
  <c r="BM18" i="5088"/>
  <c r="BN18" i="5088"/>
  <c r="BP18" i="5088"/>
  <c r="BQ18" i="5088"/>
  <c r="BR18" i="5088"/>
  <c r="BS18" i="5088"/>
  <c r="BT18" i="5088"/>
  <c r="CH18" i="5088"/>
  <c r="CI18" i="5088"/>
  <c r="CJ18" i="5088"/>
  <c r="CK18" i="5088"/>
  <c r="CM18" i="5088"/>
  <c r="CO18" i="5088"/>
  <c r="CP18" i="5088"/>
  <c r="CQ18" i="5088"/>
  <c r="CR18" i="5088"/>
  <c r="CT18" i="5088"/>
  <c r="DC18" i="5088"/>
  <c r="DD18" i="5088"/>
  <c r="DE18" i="5088"/>
  <c r="DF18" i="5088"/>
  <c r="DH18" i="5088"/>
  <c r="CV18" i="5088"/>
  <c r="CW18" i="5088"/>
  <c r="CX18" i="5088"/>
  <c r="CY18" i="5088"/>
  <c r="DA18" i="5088"/>
  <c r="DO18" i="5088" s="1"/>
  <c r="DQ18" i="5088"/>
  <c r="DR18" i="5088"/>
  <c r="DS18" i="5088"/>
  <c r="DT18" i="5088"/>
  <c r="DU18" i="5088"/>
  <c r="DW18" i="5088"/>
  <c r="DX18" i="5088"/>
  <c r="DY18" i="5088"/>
  <c r="DZ18" i="5088"/>
  <c r="EA18" i="5088"/>
  <c r="FA18" i="5088"/>
  <c r="FB18" i="5088"/>
  <c r="FC18" i="5088"/>
  <c r="FD18" i="5088"/>
  <c r="FE18" i="5088"/>
  <c r="EC18" i="5088"/>
  <c r="ED18" i="5088"/>
  <c r="EE18" i="5088"/>
  <c r="EF18" i="5088"/>
  <c r="EG18" i="5088"/>
  <c r="FM18" i="5088"/>
  <c r="FN18" i="5088"/>
  <c r="FO18" i="5088"/>
  <c r="FP18" i="5088"/>
  <c r="FQ18" i="5088"/>
  <c r="FS18" i="5088"/>
  <c r="FT18" i="5088"/>
  <c r="FU18" i="5088"/>
  <c r="FV18" i="5088"/>
  <c r="FW18" i="5088"/>
  <c r="GE18" i="5088"/>
  <c r="GF18" i="5088"/>
  <c r="GG18" i="5088"/>
  <c r="GH18" i="5088"/>
  <c r="GI18" i="5088"/>
  <c r="FY18" i="5088"/>
  <c r="FZ18" i="5088"/>
  <c r="GA18" i="5088"/>
  <c r="GB18" i="5088"/>
  <c r="GC18" i="5088"/>
  <c r="GK18" i="5088"/>
  <c r="GL18" i="5088"/>
  <c r="GM18" i="5088"/>
  <c r="GN18" i="5088"/>
  <c r="GO18" i="5088"/>
  <c r="GQ18" i="5088"/>
  <c r="GR18" i="5088"/>
  <c r="GS18" i="5088"/>
  <c r="GT18" i="5088"/>
  <c r="GU18" i="5088"/>
  <c r="GW18" i="5088"/>
  <c r="GX18" i="5088"/>
  <c r="GY18" i="5088"/>
  <c r="GZ18" i="5088"/>
  <c r="HA18" i="5088"/>
  <c r="HC18" i="5088"/>
  <c r="HD18" i="5088"/>
  <c r="HE18" i="5088"/>
  <c r="HF18" i="5088"/>
  <c r="HG18" i="5088"/>
  <c r="HI18" i="5088"/>
  <c r="HJ18" i="5088"/>
  <c r="HK18" i="5088"/>
  <c r="HL18" i="5088"/>
  <c r="HM18" i="5088"/>
  <c r="G21" i="5088"/>
  <c r="M21" i="5088"/>
  <c r="S21" i="5088"/>
  <c r="AW21" i="5088"/>
  <c r="AQ21" i="5088"/>
  <c r="AK21" i="5088"/>
  <c r="BC21" i="5088"/>
  <c r="AE21" i="5088"/>
  <c r="CA21" i="5088"/>
  <c r="BO21" i="5088"/>
  <c r="BU21" i="5088"/>
  <c r="CN21" i="5088"/>
  <c r="CU21" i="5088"/>
  <c r="DI21" i="5088"/>
  <c r="DB21" i="5088"/>
  <c r="DV21" i="5088"/>
  <c r="EB21" i="5088"/>
  <c r="FF21" i="5088"/>
  <c r="EH21" i="5088"/>
  <c r="FR21" i="5088"/>
  <c r="FX21" i="5088"/>
  <c r="GJ21" i="5088"/>
  <c r="GD21" i="5088"/>
  <c r="GP21" i="5088"/>
  <c r="GV21" i="5088"/>
  <c r="HB21" i="5088"/>
  <c r="HH21" i="5088"/>
  <c r="HN21" i="5088"/>
  <c r="G26" i="5088"/>
  <c r="M26" i="5088"/>
  <c r="S26" i="5088"/>
  <c r="AW26" i="5088"/>
  <c r="AQ26" i="5088"/>
  <c r="AK26" i="5088"/>
  <c r="BC26" i="5088"/>
  <c r="AE26" i="5088"/>
  <c r="CA26" i="5088"/>
  <c r="BO26" i="5088"/>
  <c r="BU26" i="5088"/>
  <c r="CN26" i="5088"/>
  <c r="CU26" i="5088"/>
  <c r="DI26" i="5088"/>
  <c r="DB26" i="5088"/>
  <c r="DV26" i="5088"/>
  <c r="EB26" i="5088"/>
  <c r="FF26" i="5088"/>
  <c r="EH26" i="5088"/>
  <c r="FR26" i="5088"/>
  <c r="FX26" i="5088"/>
  <c r="GJ26" i="5088"/>
  <c r="GD26" i="5088"/>
  <c r="GP26" i="5088"/>
  <c r="GV26" i="5088"/>
  <c r="HB26" i="5088"/>
  <c r="HH26" i="5088"/>
  <c r="HN26" i="5088"/>
  <c r="G27" i="5088"/>
  <c r="M27" i="5088"/>
  <c r="S27" i="5088"/>
  <c r="AW27" i="5088"/>
  <c r="AQ27" i="5088"/>
  <c r="AK27" i="5088"/>
  <c r="BC27" i="5088"/>
  <c r="AE27" i="5088"/>
  <c r="CA27" i="5088"/>
  <c r="BO27" i="5088"/>
  <c r="BU27" i="5088"/>
  <c r="CN27" i="5088"/>
  <c r="CU27" i="5088"/>
  <c r="DI27" i="5088"/>
  <c r="DB27" i="5088"/>
  <c r="DV27" i="5088"/>
  <c r="EB27" i="5088"/>
  <c r="FF27" i="5088"/>
  <c r="EH27" i="5088"/>
  <c r="FR27" i="5088"/>
  <c r="FX27" i="5088"/>
  <c r="GJ27" i="5088"/>
  <c r="GD27" i="5088"/>
  <c r="GP27" i="5088"/>
  <c r="GV27" i="5088"/>
  <c r="HB27" i="5088"/>
  <c r="HH27" i="5088"/>
  <c r="HN27" i="5088"/>
  <c r="G29" i="5088"/>
  <c r="M29" i="5088"/>
  <c r="S29" i="5088"/>
  <c r="AW29" i="5088"/>
  <c r="AQ29" i="5088"/>
  <c r="AK29" i="5088"/>
  <c r="BC29" i="5088"/>
  <c r="AE29" i="5088"/>
  <c r="CA29" i="5088"/>
  <c r="BO29" i="5088"/>
  <c r="BU29" i="5088"/>
  <c r="CN29" i="5088"/>
  <c r="CU29" i="5088"/>
  <c r="DI29" i="5088"/>
  <c r="DB29" i="5088"/>
  <c r="DV29" i="5088"/>
  <c r="EB29" i="5088"/>
  <c r="FF29" i="5088"/>
  <c r="EH29" i="5088"/>
  <c r="FR29" i="5088"/>
  <c r="FX29" i="5088"/>
  <c r="GJ29" i="5088"/>
  <c r="GD29" i="5088"/>
  <c r="GP29" i="5088"/>
  <c r="GV29" i="5088"/>
  <c r="HB29" i="5088"/>
  <c r="HH29" i="5088"/>
  <c r="HN29" i="5088"/>
  <c r="G34" i="5088"/>
  <c r="M34" i="5088"/>
  <c r="S34" i="5088"/>
  <c r="AW34" i="5088"/>
  <c r="AQ34" i="5088"/>
  <c r="AK34" i="5088"/>
  <c r="BC34" i="5088"/>
  <c r="AE34" i="5088"/>
  <c r="CA34" i="5088"/>
  <c r="BO34" i="5088"/>
  <c r="BU34" i="5088"/>
  <c r="CN34" i="5088"/>
  <c r="CU34" i="5088"/>
  <c r="DI34" i="5088"/>
  <c r="DB34" i="5088"/>
  <c r="DV34" i="5088"/>
  <c r="EB34" i="5088"/>
  <c r="FF34" i="5088"/>
  <c r="EH34" i="5088"/>
  <c r="FR34" i="5088"/>
  <c r="FX34" i="5088"/>
  <c r="GJ34" i="5088"/>
  <c r="GD34" i="5088"/>
  <c r="GP34" i="5088"/>
  <c r="GV34" i="5088"/>
  <c r="HB34" i="5088"/>
  <c r="HH34" i="5088"/>
  <c r="HN34" i="5088"/>
  <c r="G38" i="5088"/>
  <c r="M38" i="5088"/>
  <c r="S38" i="5088"/>
  <c r="AW38" i="5088"/>
  <c r="AQ38" i="5088"/>
  <c r="AK38" i="5088"/>
  <c r="BC38" i="5088"/>
  <c r="AE38" i="5088"/>
  <c r="CA38" i="5088"/>
  <c r="BO38" i="5088"/>
  <c r="BU38" i="5088"/>
  <c r="CN38" i="5088"/>
  <c r="CU38" i="5088"/>
  <c r="DI38" i="5088"/>
  <c r="DB38" i="5088"/>
  <c r="DV38" i="5088"/>
  <c r="EB38" i="5088"/>
  <c r="FF38" i="5088"/>
  <c r="EH38" i="5088"/>
  <c r="FR38" i="5088"/>
  <c r="FX38" i="5088"/>
  <c r="GJ38" i="5088"/>
  <c r="GD38" i="5088"/>
  <c r="GP38" i="5088"/>
  <c r="GV38" i="5088"/>
  <c r="HB38" i="5088"/>
  <c r="HH38" i="5088"/>
  <c r="HN38" i="5088"/>
  <c r="G33" i="5088"/>
  <c r="M33" i="5088"/>
  <c r="S33" i="5088"/>
  <c r="AW33" i="5088"/>
  <c r="AQ33" i="5088"/>
  <c r="AK33" i="5088"/>
  <c r="BC33" i="5088"/>
  <c r="AE33" i="5088"/>
  <c r="CA33" i="5088"/>
  <c r="BO33" i="5088"/>
  <c r="BU33" i="5088"/>
  <c r="CN33" i="5088"/>
  <c r="CU33" i="5088"/>
  <c r="DI33" i="5088"/>
  <c r="DB33" i="5088"/>
  <c r="DV33" i="5088"/>
  <c r="EB33" i="5088"/>
  <c r="FF33" i="5088"/>
  <c r="EH33" i="5088"/>
  <c r="FR33" i="5088"/>
  <c r="FX33" i="5088"/>
  <c r="GJ33" i="5088"/>
  <c r="GD33" i="5088"/>
  <c r="GP33" i="5088"/>
  <c r="GV33" i="5088"/>
  <c r="HB33" i="5088"/>
  <c r="HH33" i="5088"/>
  <c r="HN33" i="5088"/>
  <c r="G30" i="5088"/>
  <c r="M30" i="5088"/>
  <c r="S30" i="5088"/>
  <c r="AW30" i="5088"/>
  <c r="AQ30" i="5088"/>
  <c r="AK30" i="5088"/>
  <c r="BC30" i="5088"/>
  <c r="AE30" i="5088"/>
  <c r="CA30" i="5088"/>
  <c r="BO30" i="5088"/>
  <c r="BU30" i="5088"/>
  <c r="CN30" i="5088"/>
  <c r="CU30" i="5088"/>
  <c r="DI30" i="5088"/>
  <c r="DB30" i="5088"/>
  <c r="DV30" i="5088"/>
  <c r="EB30" i="5088"/>
  <c r="FF30" i="5088"/>
  <c r="EH30" i="5088"/>
  <c r="FR30" i="5088"/>
  <c r="FX30" i="5088"/>
  <c r="GJ30" i="5088"/>
  <c r="GD30" i="5088"/>
  <c r="GP30" i="5088"/>
  <c r="GV30" i="5088"/>
  <c r="HB30" i="5088"/>
  <c r="HH30" i="5088"/>
  <c r="HN30" i="5088"/>
  <c r="G41" i="5088"/>
  <c r="M41" i="5088"/>
  <c r="S41" i="5088"/>
  <c r="AW41" i="5088"/>
  <c r="AQ41" i="5088"/>
  <c r="AK41" i="5088"/>
  <c r="BC41" i="5088"/>
  <c r="AE41" i="5088"/>
  <c r="CA41" i="5088"/>
  <c r="BO41" i="5088"/>
  <c r="BU41" i="5088"/>
  <c r="CN41" i="5088"/>
  <c r="CU41" i="5088"/>
  <c r="DI41" i="5088"/>
  <c r="DB41" i="5088"/>
  <c r="DV41" i="5088"/>
  <c r="EB41" i="5088"/>
  <c r="FF41" i="5088"/>
  <c r="EH41" i="5088"/>
  <c r="FR41" i="5088"/>
  <c r="FX41" i="5088"/>
  <c r="GJ41" i="5088"/>
  <c r="GD41" i="5088"/>
  <c r="GP41" i="5088"/>
  <c r="GV41" i="5088"/>
  <c r="HB41" i="5088"/>
  <c r="HH41" i="5088"/>
  <c r="HN41" i="5088"/>
  <c r="G35" i="5088"/>
  <c r="M35" i="5088"/>
  <c r="S35" i="5088"/>
  <c r="AW35" i="5088"/>
  <c r="AQ35" i="5088"/>
  <c r="AK35" i="5088"/>
  <c r="BC35" i="5088"/>
  <c r="AE35" i="5088"/>
  <c r="CA35" i="5088"/>
  <c r="BO35" i="5088"/>
  <c r="BU35" i="5088"/>
  <c r="CN35" i="5088"/>
  <c r="CU35" i="5088"/>
  <c r="DI35" i="5088"/>
  <c r="DB35" i="5088"/>
  <c r="DV35" i="5088"/>
  <c r="EB35" i="5088"/>
  <c r="FF35" i="5088"/>
  <c r="EH35" i="5088"/>
  <c r="FR35" i="5088"/>
  <c r="FX35" i="5088"/>
  <c r="GJ35" i="5088"/>
  <c r="GD35" i="5088"/>
  <c r="GP35" i="5088"/>
  <c r="GV35" i="5088"/>
  <c r="HB35" i="5088"/>
  <c r="HH35" i="5088"/>
  <c r="HN35" i="5088"/>
  <c r="G40" i="5088"/>
  <c r="M40" i="5088"/>
  <c r="S40" i="5088"/>
  <c r="AW40" i="5088"/>
  <c r="AQ40" i="5088"/>
  <c r="AK40" i="5088"/>
  <c r="BC40" i="5088"/>
  <c r="AE40" i="5088"/>
  <c r="CA40" i="5088"/>
  <c r="BO40" i="5088"/>
  <c r="BU40" i="5088"/>
  <c r="CN40" i="5088"/>
  <c r="CU40" i="5088"/>
  <c r="DI40" i="5088"/>
  <c r="DB40" i="5088"/>
  <c r="DV40" i="5088"/>
  <c r="EB40" i="5088"/>
  <c r="FF40" i="5088"/>
  <c r="EH40" i="5088"/>
  <c r="FR40" i="5088"/>
  <c r="FX40" i="5088"/>
  <c r="GJ40" i="5088"/>
  <c r="GD40" i="5088"/>
  <c r="GP40" i="5088"/>
  <c r="GV40" i="5088"/>
  <c r="HB40" i="5088"/>
  <c r="HH40" i="5088"/>
  <c r="HN40" i="5088"/>
  <c r="G22" i="5088"/>
  <c r="M22" i="5088"/>
  <c r="S22" i="5088"/>
  <c r="AW22" i="5088"/>
  <c r="AQ22" i="5088"/>
  <c r="AK22" i="5088"/>
  <c r="BC22" i="5088"/>
  <c r="AE22" i="5088"/>
  <c r="CA22" i="5088"/>
  <c r="BO22" i="5088"/>
  <c r="BU22" i="5088"/>
  <c r="CN22" i="5088"/>
  <c r="CU22" i="5088"/>
  <c r="DI22" i="5088"/>
  <c r="DB22" i="5088"/>
  <c r="DV22" i="5088"/>
  <c r="EB22" i="5088"/>
  <c r="FF22" i="5088"/>
  <c r="EH22" i="5088"/>
  <c r="FR22" i="5088"/>
  <c r="FX22" i="5088"/>
  <c r="GJ22" i="5088"/>
  <c r="GD22" i="5088"/>
  <c r="GP22" i="5088"/>
  <c r="GV22" i="5088"/>
  <c r="HB22" i="5088"/>
  <c r="HH22" i="5088"/>
  <c r="HN22" i="5088"/>
  <c r="G23" i="5088"/>
  <c r="M23" i="5088"/>
  <c r="S23" i="5088"/>
  <c r="AW23" i="5088"/>
  <c r="AQ23" i="5088"/>
  <c r="AK23" i="5088"/>
  <c r="BC23" i="5088"/>
  <c r="AE23" i="5088"/>
  <c r="CA23" i="5088"/>
  <c r="BO23" i="5088"/>
  <c r="BU23" i="5088"/>
  <c r="CN23" i="5088"/>
  <c r="CU23" i="5088"/>
  <c r="DI23" i="5088"/>
  <c r="DB23" i="5088"/>
  <c r="DV23" i="5088"/>
  <c r="EB23" i="5088"/>
  <c r="FF23" i="5088"/>
  <c r="EH23" i="5088"/>
  <c r="FR23" i="5088"/>
  <c r="FX23" i="5088"/>
  <c r="GJ23" i="5088"/>
  <c r="GD23" i="5088"/>
  <c r="GP23" i="5088"/>
  <c r="GV23" i="5088"/>
  <c r="HB23" i="5088"/>
  <c r="HH23" i="5088"/>
  <c r="HN23" i="5088"/>
  <c r="G32" i="5088"/>
  <c r="M32" i="5088"/>
  <c r="S32" i="5088"/>
  <c r="AW32" i="5088"/>
  <c r="AQ32" i="5088"/>
  <c r="AK32" i="5088"/>
  <c r="BC32" i="5088"/>
  <c r="AE32" i="5088"/>
  <c r="CA32" i="5088"/>
  <c r="BO32" i="5088"/>
  <c r="BU32" i="5088"/>
  <c r="CN32" i="5088"/>
  <c r="CU32" i="5088"/>
  <c r="DI32" i="5088"/>
  <c r="DB32" i="5088"/>
  <c r="DV32" i="5088"/>
  <c r="EB32" i="5088"/>
  <c r="FF32" i="5088"/>
  <c r="EH32" i="5088"/>
  <c r="FR32" i="5088"/>
  <c r="FX32" i="5088"/>
  <c r="GJ32" i="5088"/>
  <c r="GD32" i="5088"/>
  <c r="GP32" i="5088"/>
  <c r="GV32" i="5088"/>
  <c r="HB32" i="5088"/>
  <c r="HH32" i="5088"/>
  <c r="HN32" i="5088"/>
  <c r="G24" i="5088"/>
  <c r="M24" i="5088"/>
  <c r="S24" i="5088"/>
  <c r="AW24" i="5088"/>
  <c r="AQ24" i="5088"/>
  <c r="AK24" i="5088"/>
  <c r="BC24" i="5088"/>
  <c r="AE24" i="5088"/>
  <c r="CA24" i="5088"/>
  <c r="BO24" i="5088"/>
  <c r="BU24" i="5088"/>
  <c r="CN24" i="5088"/>
  <c r="CU24" i="5088"/>
  <c r="DI24" i="5088"/>
  <c r="DB24" i="5088"/>
  <c r="DV24" i="5088"/>
  <c r="EB24" i="5088"/>
  <c r="FF24" i="5088"/>
  <c r="EH24" i="5088"/>
  <c r="FR24" i="5088"/>
  <c r="FX24" i="5088"/>
  <c r="GJ24" i="5088"/>
  <c r="GD24" i="5088"/>
  <c r="GP24" i="5088"/>
  <c r="GV24" i="5088"/>
  <c r="HB24" i="5088"/>
  <c r="HH24" i="5088"/>
  <c r="HN24" i="5088"/>
  <c r="G39" i="5088"/>
  <c r="M39" i="5088"/>
  <c r="S39" i="5088"/>
  <c r="AW39" i="5088"/>
  <c r="AQ39" i="5088"/>
  <c r="AK39" i="5088"/>
  <c r="BC39" i="5088"/>
  <c r="AE39" i="5088"/>
  <c r="CA39" i="5088"/>
  <c r="BO39" i="5088"/>
  <c r="BU39" i="5088"/>
  <c r="CN39" i="5088"/>
  <c r="CU39" i="5088"/>
  <c r="DI39" i="5088"/>
  <c r="DB39" i="5088"/>
  <c r="DV39" i="5088"/>
  <c r="EB39" i="5088"/>
  <c r="FF39" i="5088"/>
  <c r="EH39" i="5088"/>
  <c r="FR39" i="5088"/>
  <c r="FX39" i="5088"/>
  <c r="GJ39" i="5088"/>
  <c r="GD39" i="5088"/>
  <c r="GP39" i="5088"/>
  <c r="GV39" i="5088"/>
  <c r="HB39" i="5088"/>
  <c r="HH39" i="5088"/>
  <c r="HN39" i="5088"/>
  <c r="G42" i="5088"/>
  <c r="M42" i="5088"/>
  <c r="S42" i="5088"/>
  <c r="AW42" i="5088"/>
  <c r="AQ42" i="5088"/>
  <c r="AK42" i="5088"/>
  <c r="BC42" i="5088"/>
  <c r="AE42" i="5088"/>
  <c r="CA42" i="5088"/>
  <c r="BO42" i="5088"/>
  <c r="BU42" i="5088"/>
  <c r="CN42" i="5088"/>
  <c r="CU42" i="5088"/>
  <c r="DI42" i="5088"/>
  <c r="DB42" i="5088"/>
  <c r="DV42" i="5088"/>
  <c r="EB42" i="5088"/>
  <c r="FF42" i="5088"/>
  <c r="EH42" i="5088"/>
  <c r="FR42" i="5088"/>
  <c r="FX42" i="5088"/>
  <c r="GJ42" i="5088"/>
  <c r="GD42" i="5088"/>
  <c r="GP42" i="5088"/>
  <c r="GV42" i="5088"/>
  <c r="HB42" i="5088"/>
  <c r="HH42" i="5088"/>
  <c r="HN42" i="5088"/>
  <c r="G36" i="5088"/>
  <c r="M36" i="5088"/>
  <c r="S36" i="5088"/>
  <c r="AW36" i="5088"/>
  <c r="AQ36" i="5088"/>
  <c r="AK36" i="5088"/>
  <c r="BC36" i="5088"/>
  <c r="AE36" i="5088"/>
  <c r="CA36" i="5088"/>
  <c r="BO36" i="5088"/>
  <c r="BU36" i="5088"/>
  <c r="CN36" i="5088"/>
  <c r="CU36" i="5088"/>
  <c r="DI36" i="5088"/>
  <c r="DB36" i="5088"/>
  <c r="DV36" i="5088"/>
  <c r="EB36" i="5088"/>
  <c r="FF36" i="5088"/>
  <c r="EH36" i="5088"/>
  <c r="FR36" i="5088"/>
  <c r="FX36" i="5088"/>
  <c r="GJ36" i="5088"/>
  <c r="GD36" i="5088"/>
  <c r="GP36" i="5088"/>
  <c r="GV36" i="5088"/>
  <c r="HB36" i="5088"/>
  <c r="HH36" i="5088"/>
  <c r="HN36" i="5088"/>
  <c r="G44" i="5088"/>
  <c r="M44" i="5088"/>
  <c r="S44" i="5088"/>
  <c r="AW44" i="5088"/>
  <c r="AQ44" i="5088"/>
  <c r="AK44" i="5088"/>
  <c r="BC44" i="5088"/>
  <c r="AE44" i="5088"/>
  <c r="CA44" i="5088"/>
  <c r="BO44" i="5088"/>
  <c r="BU44" i="5088"/>
  <c r="CN44" i="5088"/>
  <c r="CU44" i="5088"/>
  <c r="DI44" i="5088"/>
  <c r="DB44" i="5088"/>
  <c r="DV44" i="5088"/>
  <c r="EB44" i="5088"/>
  <c r="FF44" i="5088"/>
  <c r="EH44" i="5088"/>
  <c r="FR44" i="5088"/>
  <c r="FX44" i="5088"/>
  <c r="GJ44" i="5088"/>
  <c r="GD44" i="5088"/>
  <c r="GP44" i="5088"/>
  <c r="GV44" i="5088"/>
  <c r="HB44" i="5088"/>
  <c r="HH44" i="5088"/>
  <c r="HN44" i="5088"/>
  <c r="G37" i="5088"/>
  <c r="M37" i="5088"/>
  <c r="S37" i="5088"/>
  <c r="AW37" i="5088"/>
  <c r="AQ37" i="5088"/>
  <c r="AK37" i="5088"/>
  <c r="BC37" i="5088"/>
  <c r="AE37" i="5088"/>
  <c r="CA37" i="5088"/>
  <c r="BO37" i="5088"/>
  <c r="BU37" i="5088"/>
  <c r="CN37" i="5088"/>
  <c r="CU37" i="5088"/>
  <c r="DI37" i="5088"/>
  <c r="DB37" i="5088"/>
  <c r="DV37" i="5088"/>
  <c r="EB37" i="5088"/>
  <c r="FF37" i="5088"/>
  <c r="EH37" i="5088"/>
  <c r="FR37" i="5088"/>
  <c r="FX37" i="5088"/>
  <c r="GJ37" i="5088"/>
  <c r="GD37" i="5088"/>
  <c r="GP37" i="5088"/>
  <c r="GV37" i="5088"/>
  <c r="HB37" i="5088"/>
  <c r="HH37" i="5088"/>
  <c r="HN37" i="5088"/>
  <c r="G43" i="5088"/>
  <c r="M43" i="5088"/>
  <c r="S43" i="5088"/>
  <c r="AW43" i="5088"/>
  <c r="AQ43" i="5088"/>
  <c r="AK43" i="5088"/>
  <c r="BC43" i="5088"/>
  <c r="AE43" i="5088"/>
  <c r="CA43" i="5088"/>
  <c r="BO43" i="5088"/>
  <c r="BU43" i="5088"/>
  <c r="CN43" i="5088"/>
  <c r="CU43" i="5088"/>
  <c r="DI43" i="5088"/>
  <c r="DB43" i="5088"/>
  <c r="DV43" i="5088"/>
  <c r="EB43" i="5088"/>
  <c r="FF43" i="5088"/>
  <c r="EH43" i="5088"/>
  <c r="FR43" i="5088"/>
  <c r="FX43" i="5088"/>
  <c r="GJ43" i="5088"/>
  <c r="GD43" i="5088"/>
  <c r="GP43" i="5088"/>
  <c r="GV43" i="5088"/>
  <c r="HB43" i="5088"/>
  <c r="HH43" i="5088"/>
  <c r="HN43" i="5088"/>
  <c r="G25" i="5088"/>
  <c r="M25" i="5088"/>
  <c r="S25" i="5088"/>
  <c r="AW25" i="5088"/>
  <c r="AQ25" i="5088"/>
  <c r="AK25" i="5088"/>
  <c r="BC25" i="5088"/>
  <c r="AE25" i="5088"/>
  <c r="CA25" i="5088"/>
  <c r="BO25" i="5088"/>
  <c r="BU25" i="5088"/>
  <c r="CN25" i="5088"/>
  <c r="CU25" i="5088"/>
  <c r="DI25" i="5088"/>
  <c r="DB25" i="5088"/>
  <c r="DV25" i="5088"/>
  <c r="EB25" i="5088"/>
  <c r="FF25" i="5088"/>
  <c r="EH25" i="5088"/>
  <c r="FR25" i="5088"/>
  <c r="FX25" i="5088"/>
  <c r="GJ25" i="5088"/>
  <c r="GD25" i="5088"/>
  <c r="GP25" i="5088"/>
  <c r="GV25" i="5088"/>
  <c r="HB25" i="5088"/>
  <c r="HH25" i="5088"/>
  <c r="HN25" i="5088"/>
  <c r="B45" i="5088"/>
  <c r="C45" i="5088"/>
  <c r="D45" i="5088"/>
  <c r="E45" i="5088"/>
  <c r="F45" i="5088"/>
  <c r="H45" i="5088"/>
  <c r="I45" i="5088"/>
  <c r="J45" i="5088"/>
  <c r="K45" i="5088"/>
  <c r="L45" i="5088"/>
  <c r="N45" i="5088"/>
  <c r="O45" i="5088"/>
  <c r="P45" i="5088"/>
  <c r="Q45" i="5088"/>
  <c r="R45" i="5088"/>
  <c r="AR45" i="5088"/>
  <c r="AS45" i="5088"/>
  <c r="AT45" i="5088"/>
  <c r="AU45" i="5088"/>
  <c r="AV45" i="5088"/>
  <c r="AL45" i="5088"/>
  <c r="AM45" i="5088"/>
  <c r="AN45" i="5088"/>
  <c r="AO45" i="5088"/>
  <c r="AP45" i="5088"/>
  <c r="AF45" i="5088"/>
  <c r="BD63" i="5088" s="1"/>
  <c r="AG45" i="5088"/>
  <c r="AH45" i="5088"/>
  <c r="AI45" i="5088"/>
  <c r="AJ45" i="5088"/>
  <c r="AX45" i="5088"/>
  <c r="AY45" i="5088"/>
  <c r="AZ45" i="5088"/>
  <c r="BA45" i="5088"/>
  <c r="BB45" i="5088"/>
  <c r="Z45" i="5088"/>
  <c r="AA45" i="5088"/>
  <c r="AB45" i="5088"/>
  <c r="AC45" i="5088"/>
  <c r="AD45" i="5088"/>
  <c r="BV45" i="5088"/>
  <c r="BW45" i="5088"/>
  <c r="BX45" i="5088"/>
  <c r="BY45" i="5088"/>
  <c r="BZ45" i="5088"/>
  <c r="BJ45" i="5088"/>
  <c r="BK45" i="5088"/>
  <c r="BL45" i="5088"/>
  <c r="BM45" i="5088"/>
  <c r="BN45" i="5088"/>
  <c r="BP45" i="5088"/>
  <c r="BQ45" i="5088"/>
  <c r="BR45" i="5088"/>
  <c r="BS45" i="5088"/>
  <c r="BT45" i="5088"/>
  <c r="CH45" i="5088"/>
  <c r="CO45" i="5088"/>
  <c r="CP45" i="5088"/>
  <c r="CQ45" i="5088"/>
  <c r="CR45" i="5088"/>
  <c r="CT45" i="5088"/>
  <c r="DC45" i="5088"/>
  <c r="DD45" i="5088"/>
  <c r="DE45" i="5088"/>
  <c r="DF45" i="5088"/>
  <c r="DH45" i="5088"/>
  <c r="CV45" i="5088"/>
  <c r="CW45" i="5088"/>
  <c r="CX45" i="5088"/>
  <c r="CY45" i="5088"/>
  <c r="DA45" i="5088"/>
  <c r="DQ45" i="5088"/>
  <c r="DR45" i="5088"/>
  <c r="DS45" i="5088"/>
  <c r="DT45" i="5088"/>
  <c r="DU45" i="5088"/>
  <c r="DW45" i="5088"/>
  <c r="DX45" i="5088"/>
  <c r="DY45" i="5088"/>
  <c r="DZ45" i="5088"/>
  <c r="EA45" i="5088"/>
  <c r="FA45" i="5088"/>
  <c r="FB45" i="5088"/>
  <c r="FC45" i="5088"/>
  <c r="FD45" i="5088"/>
  <c r="FE45" i="5088"/>
  <c r="EC45" i="5088"/>
  <c r="ED45" i="5088"/>
  <c r="EE45" i="5088"/>
  <c r="EF45" i="5088"/>
  <c r="EG45" i="5088"/>
  <c r="FM45" i="5088"/>
  <c r="FN45" i="5088"/>
  <c r="FO45" i="5088"/>
  <c r="FP45" i="5088"/>
  <c r="FQ45" i="5088"/>
  <c r="FS45" i="5088"/>
  <c r="FT45" i="5088"/>
  <c r="FU45" i="5088"/>
  <c r="FV45" i="5088"/>
  <c r="FW45" i="5088"/>
  <c r="GE45" i="5088"/>
  <c r="GF45" i="5088"/>
  <c r="GG45" i="5088"/>
  <c r="GH45" i="5088"/>
  <c r="GI45" i="5088"/>
  <c r="FY45" i="5088"/>
  <c r="FZ45" i="5088"/>
  <c r="GA45" i="5088"/>
  <c r="GB45" i="5088"/>
  <c r="GC45" i="5088"/>
  <c r="GK45" i="5088"/>
  <c r="GL45" i="5088"/>
  <c r="GM45" i="5088"/>
  <c r="GN45" i="5088"/>
  <c r="GO45" i="5088"/>
  <c r="GQ45" i="5088"/>
  <c r="GR45" i="5088"/>
  <c r="GS45" i="5088"/>
  <c r="GT45" i="5088"/>
  <c r="GU45" i="5088"/>
  <c r="GW45" i="5088"/>
  <c r="GX45" i="5088"/>
  <c r="HC45" i="5088"/>
  <c r="HD45" i="5088"/>
  <c r="HE45" i="5088"/>
  <c r="HF45" i="5088"/>
  <c r="HG45" i="5088"/>
  <c r="HI45" i="5088"/>
  <c r="HJ45" i="5088"/>
  <c r="HK45" i="5088"/>
  <c r="HL45" i="5088"/>
  <c r="HM45" i="5088"/>
  <c r="G50" i="5088"/>
  <c r="M50" i="5088"/>
  <c r="S50" i="5088"/>
  <c r="AW50" i="5088"/>
  <c r="AQ50" i="5088"/>
  <c r="AK50" i="5088"/>
  <c r="BC50" i="5088"/>
  <c r="AE50" i="5088"/>
  <c r="CA50" i="5088"/>
  <c r="BO50" i="5088"/>
  <c r="BU50" i="5088"/>
  <c r="CN50" i="5088"/>
  <c r="CU50" i="5088"/>
  <c r="DI50" i="5088"/>
  <c r="DB50" i="5088"/>
  <c r="DV50" i="5088"/>
  <c r="EB50" i="5088"/>
  <c r="FF50" i="5088"/>
  <c r="EH50" i="5088"/>
  <c r="FR50" i="5088"/>
  <c r="FX50" i="5088"/>
  <c r="GJ50" i="5088"/>
  <c r="GD50" i="5088"/>
  <c r="GP50" i="5088"/>
  <c r="GV50" i="5088"/>
  <c r="HB50" i="5088"/>
  <c r="HH50" i="5088"/>
  <c r="HN50" i="5088"/>
  <c r="G51" i="5088"/>
  <c r="M51" i="5088"/>
  <c r="S51" i="5088"/>
  <c r="AW51" i="5088"/>
  <c r="AQ51" i="5088"/>
  <c r="AK51" i="5088"/>
  <c r="BC51" i="5088"/>
  <c r="AE51" i="5088"/>
  <c r="CA51" i="5088"/>
  <c r="BO51" i="5088"/>
  <c r="BU51" i="5088"/>
  <c r="CN51" i="5088"/>
  <c r="CU51" i="5088"/>
  <c r="DI51" i="5088"/>
  <c r="DB51" i="5088"/>
  <c r="DV51" i="5088"/>
  <c r="EB51" i="5088"/>
  <c r="FF51" i="5088"/>
  <c r="EH51" i="5088"/>
  <c r="FR51" i="5088"/>
  <c r="FX51" i="5088"/>
  <c r="GJ51" i="5088"/>
  <c r="GD51" i="5088"/>
  <c r="GP51" i="5088"/>
  <c r="GV51" i="5088"/>
  <c r="HB51" i="5088"/>
  <c r="HH51" i="5088"/>
  <c r="HN51" i="5088"/>
  <c r="G52" i="5088"/>
  <c r="M52" i="5088"/>
  <c r="S52" i="5088"/>
  <c r="AW52" i="5088"/>
  <c r="AQ52" i="5088"/>
  <c r="AK52" i="5088"/>
  <c r="BC52" i="5088"/>
  <c r="AE52" i="5088"/>
  <c r="CA52" i="5088"/>
  <c r="BO52" i="5088"/>
  <c r="BU52" i="5088"/>
  <c r="CN52" i="5088"/>
  <c r="CU52" i="5088"/>
  <c r="DI52" i="5088"/>
  <c r="DB52" i="5088"/>
  <c r="DV52" i="5088"/>
  <c r="EB52" i="5088"/>
  <c r="FF52" i="5088"/>
  <c r="EH52" i="5088"/>
  <c r="FR52" i="5088"/>
  <c r="FX52" i="5088"/>
  <c r="GJ52" i="5088"/>
  <c r="GD52" i="5088"/>
  <c r="GP52" i="5088"/>
  <c r="GV52" i="5088"/>
  <c r="HB52" i="5088"/>
  <c r="HH52" i="5088"/>
  <c r="HN52" i="5088"/>
  <c r="G53" i="5088"/>
  <c r="M53" i="5088"/>
  <c r="S53" i="5088"/>
  <c r="AW53" i="5088"/>
  <c r="AQ53" i="5088"/>
  <c r="AK53" i="5088"/>
  <c r="BC53" i="5088"/>
  <c r="AE53" i="5088"/>
  <c r="CA53" i="5088"/>
  <c r="BO53" i="5088"/>
  <c r="BU53" i="5088"/>
  <c r="CN53" i="5088"/>
  <c r="CU53" i="5088"/>
  <c r="DI53" i="5088"/>
  <c r="DB53" i="5088"/>
  <c r="DV53" i="5088"/>
  <c r="EB53" i="5088"/>
  <c r="FF53" i="5088"/>
  <c r="EH53" i="5088"/>
  <c r="FR53" i="5088"/>
  <c r="FX53" i="5088"/>
  <c r="GJ53" i="5088"/>
  <c r="GD53" i="5088"/>
  <c r="GP53" i="5088"/>
  <c r="GV53" i="5088"/>
  <c r="HB53" i="5088"/>
  <c r="HH53" i="5088"/>
  <c r="HN53" i="5088"/>
  <c r="G61" i="5088"/>
  <c r="M61" i="5088"/>
  <c r="S61" i="5088"/>
  <c r="AW61" i="5088"/>
  <c r="AQ61" i="5088"/>
  <c r="AK61" i="5088"/>
  <c r="BC61" i="5088"/>
  <c r="AE61" i="5088"/>
  <c r="CA61" i="5088"/>
  <c r="BO61" i="5088"/>
  <c r="BU61" i="5088"/>
  <c r="CN61" i="5088"/>
  <c r="CU61" i="5088"/>
  <c r="DI61" i="5088"/>
  <c r="DB61" i="5088"/>
  <c r="DV61" i="5088"/>
  <c r="EB61" i="5088"/>
  <c r="FF61" i="5088"/>
  <c r="EH61" i="5088"/>
  <c r="FR61" i="5088"/>
  <c r="FX61" i="5088"/>
  <c r="GJ61" i="5088"/>
  <c r="GD61" i="5088"/>
  <c r="GP61" i="5088"/>
  <c r="GV61" i="5088"/>
  <c r="HB61" i="5088"/>
  <c r="HH61" i="5088"/>
  <c r="HN61" i="5088"/>
  <c r="G54" i="5088"/>
  <c r="M54" i="5088"/>
  <c r="S54" i="5088"/>
  <c r="AW54" i="5088"/>
  <c r="AQ54" i="5088"/>
  <c r="AK54" i="5088"/>
  <c r="BC54" i="5088"/>
  <c r="AE54" i="5088"/>
  <c r="CA54" i="5088"/>
  <c r="BO54" i="5088"/>
  <c r="BU54" i="5088"/>
  <c r="CN54" i="5088"/>
  <c r="CU54" i="5088"/>
  <c r="DI54" i="5088"/>
  <c r="DB54" i="5088"/>
  <c r="DV54" i="5088"/>
  <c r="EB54" i="5088"/>
  <c r="FF54" i="5088"/>
  <c r="EH54" i="5088"/>
  <c r="FR54" i="5088"/>
  <c r="FX54" i="5088"/>
  <c r="GJ54" i="5088"/>
  <c r="GD54" i="5088"/>
  <c r="GP54" i="5088"/>
  <c r="GV54" i="5088"/>
  <c r="HB54" i="5088"/>
  <c r="HH54" i="5088"/>
  <c r="HN54" i="5088"/>
  <c r="G55" i="5088"/>
  <c r="M55" i="5088"/>
  <c r="S55" i="5088"/>
  <c r="AW55" i="5088"/>
  <c r="AQ55" i="5088"/>
  <c r="AK55" i="5088"/>
  <c r="BC55" i="5088"/>
  <c r="AE55" i="5088"/>
  <c r="CA55" i="5088"/>
  <c r="BO55" i="5088"/>
  <c r="BU55" i="5088"/>
  <c r="CN55" i="5088"/>
  <c r="CU55" i="5088"/>
  <c r="DI55" i="5088"/>
  <c r="DB55" i="5088"/>
  <c r="DV55" i="5088"/>
  <c r="EB55" i="5088"/>
  <c r="FF55" i="5088"/>
  <c r="EH55" i="5088"/>
  <c r="FR55" i="5088"/>
  <c r="FX55" i="5088"/>
  <c r="GJ55" i="5088"/>
  <c r="GD55" i="5088"/>
  <c r="GP55" i="5088"/>
  <c r="GV55" i="5088"/>
  <c r="HB55" i="5088"/>
  <c r="HH55" i="5088"/>
  <c r="HN55" i="5088"/>
  <c r="G56" i="5088"/>
  <c r="M56" i="5088"/>
  <c r="S56" i="5088"/>
  <c r="AW56" i="5088"/>
  <c r="AQ56" i="5088"/>
  <c r="AK56" i="5088"/>
  <c r="BC56" i="5088"/>
  <c r="AE56" i="5088"/>
  <c r="CA56" i="5088"/>
  <c r="BO56" i="5088"/>
  <c r="BU56" i="5088"/>
  <c r="CN56" i="5088"/>
  <c r="CU56" i="5088"/>
  <c r="DI56" i="5088"/>
  <c r="DB56" i="5088"/>
  <c r="DV56" i="5088"/>
  <c r="EB56" i="5088"/>
  <c r="FF56" i="5088"/>
  <c r="EH56" i="5088"/>
  <c r="FR56" i="5088"/>
  <c r="FX56" i="5088"/>
  <c r="GJ56" i="5088"/>
  <c r="GD56" i="5088"/>
  <c r="GP56" i="5088"/>
  <c r="GV56" i="5088"/>
  <c r="HB56" i="5088"/>
  <c r="HH56" i="5088"/>
  <c r="HN56" i="5088"/>
  <c r="G57" i="5088"/>
  <c r="M57" i="5088"/>
  <c r="S57" i="5088"/>
  <c r="AW57" i="5088"/>
  <c r="AQ57" i="5088"/>
  <c r="AK57" i="5088"/>
  <c r="BC57" i="5088"/>
  <c r="AE57" i="5088"/>
  <c r="CA57" i="5088"/>
  <c r="BO57" i="5088"/>
  <c r="BU57" i="5088"/>
  <c r="CN57" i="5088"/>
  <c r="CU57" i="5088"/>
  <c r="DI57" i="5088"/>
  <c r="DB57" i="5088"/>
  <c r="DV57" i="5088"/>
  <c r="EB57" i="5088"/>
  <c r="FF57" i="5088"/>
  <c r="EH57" i="5088"/>
  <c r="FR57" i="5088"/>
  <c r="FX57" i="5088"/>
  <c r="GJ57" i="5088"/>
  <c r="GD57" i="5088"/>
  <c r="GP57" i="5088"/>
  <c r="GV57" i="5088"/>
  <c r="HB57" i="5088"/>
  <c r="HH57" i="5088"/>
  <c r="HN57" i="5088"/>
  <c r="G59" i="5088"/>
  <c r="M59" i="5088"/>
  <c r="S59" i="5088"/>
  <c r="AW59" i="5088"/>
  <c r="AQ59" i="5088"/>
  <c r="AK59" i="5088"/>
  <c r="BC59" i="5088"/>
  <c r="AE59" i="5088"/>
  <c r="CA59" i="5088"/>
  <c r="BO59" i="5088"/>
  <c r="BU59" i="5088"/>
  <c r="CN59" i="5088"/>
  <c r="CU59" i="5088"/>
  <c r="DI59" i="5088"/>
  <c r="DB59" i="5088"/>
  <c r="DV59" i="5088"/>
  <c r="EB59" i="5088"/>
  <c r="FF59" i="5088"/>
  <c r="EH59" i="5088"/>
  <c r="FR59" i="5088"/>
  <c r="FX59" i="5088"/>
  <c r="GJ59" i="5088"/>
  <c r="GD59" i="5088"/>
  <c r="GP59" i="5088"/>
  <c r="GV59" i="5088"/>
  <c r="HB59" i="5088"/>
  <c r="HH59" i="5088"/>
  <c r="HN59" i="5088"/>
  <c r="G60" i="5088"/>
  <c r="M60" i="5088"/>
  <c r="S60" i="5088"/>
  <c r="AW60" i="5088"/>
  <c r="AQ60" i="5088"/>
  <c r="AK60" i="5088"/>
  <c r="BC60" i="5088"/>
  <c r="AE60" i="5088"/>
  <c r="CA60" i="5088"/>
  <c r="BO60" i="5088"/>
  <c r="BU60" i="5088"/>
  <c r="CN60" i="5088"/>
  <c r="CU60" i="5088"/>
  <c r="DI60" i="5088"/>
  <c r="DB60" i="5088"/>
  <c r="DV60" i="5088"/>
  <c r="EB60" i="5088"/>
  <c r="FF60" i="5088"/>
  <c r="EH60" i="5088"/>
  <c r="FR60" i="5088"/>
  <c r="FX60" i="5088"/>
  <c r="GJ60" i="5088"/>
  <c r="GD60" i="5088"/>
  <c r="GP60" i="5088"/>
  <c r="GV60" i="5088"/>
  <c r="HB60" i="5088"/>
  <c r="HH60" i="5088"/>
  <c r="HN60" i="5088"/>
  <c r="G62" i="5088"/>
  <c r="M62" i="5088"/>
  <c r="S62" i="5088"/>
  <c r="AW62" i="5088"/>
  <c r="AQ62" i="5088"/>
  <c r="AK62" i="5088"/>
  <c r="BC62" i="5088"/>
  <c r="AE62" i="5088"/>
  <c r="CA62" i="5088"/>
  <c r="BO62" i="5088"/>
  <c r="BU62" i="5088"/>
  <c r="CN62" i="5088"/>
  <c r="CU62" i="5088"/>
  <c r="DI62" i="5088"/>
  <c r="DB62" i="5088"/>
  <c r="DV62" i="5088"/>
  <c r="EB62" i="5088"/>
  <c r="FF62" i="5088"/>
  <c r="EH62" i="5088"/>
  <c r="FR62" i="5088"/>
  <c r="FX62" i="5088"/>
  <c r="GJ62" i="5088"/>
  <c r="GD62" i="5088"/>
  <c r="GP62" i="5088"/>
  <c r="GV62" i="5088"/>
  <c r="HB62" i="5088"/>
  <c r="HH62" i="5088"/>
  <c r="HN62" i="5088"/>
  <c r="HP63" i="5088"/>
  <c r="AM63" i="46188" s="1"/>
  <c r="HO63" i="5088"/>
  <c r="AL63" i="46188" s="1"/>
  <c r="HQ63" i="5088"/>
  <c r="HR63" i="5088"/>
  <c r="G66" i="5088"/>
  <c r="M66" i="5088"/>
  <c r="S66" i="5088"/>
  <c r="AW66" i="5088"/>
  <c r="AQ66" i="5088"/>
  <c r="AK66" i="5088"/>
  <c r="BC66" i="5088"/>
  <c r="AE66" i="5088"/>
  <c r="CA66" i="5088"/>
  <c r="BO66" i="5088"/>
  <c r="BU66" i="5088"/>
  <c r="CN66" i="5088"/>
  <c r="CU66" i="5088"/>
  <c r="DI66" i="5088"/>
  <c r="DB66" i="5088"/>
  <c r="DV66" i="5088"/>
  <c r="EB66" i="5088"/>
  <c r="FF66" i="5088"/>
  <c r="EH66" i="5088"/>
  <c r="FR66" i="5088"/>
  <c r="FX66" i="5088"/>
  <c r="GJ66" i="5088"/>
  <c r="GD66" i="5088"/>
  <c r="GP66" i="5088"/>
  <c r="GV66" i="5088"/>
  <c r="HB66" i="5088"/>
  <c r="HH66" i="5088"/>
  <c r="HN66" i="5088"/>
  <c r="G70" i="5088"/>
  <c r="M70" i="5088"/>
  <c r="S70" i="5088"/>
  <c r="AW70" i="5088"/>
  <c r="AQ70" i="5088"/>
  <c r="AK70" i="5088"/>
  <c r="BC70" i="5088"/>
  <c r="AE70" i="5088"/>
  <c r="CA70" i="5088"/>
  <c r="BO70" i="5088"/>
  <c r="BU70" i="5088"/>
  <c r="CN70" i="5088"/>
  <c r="CU70" i="5088"/>
  <c r="DI70" i="5088"/>
  <c r="DB70" i="5088"/>
  <c r="DV70" i="5088"/>
  <c r="EB70" i="5088"/>
  <c r="FF70" i="5088"/>
  <c r="EH70" i="5088"/>
  <c r="FR70" i="5088"/>
  <c r="FX70" i="5088"/>
  <c r="GJ70" i="5088"/>
  <c r="GD70" i="5088"/>
  <c r="GP70" i="5088"/>
  <c r="GV70" i="5088"/>
  <c r="HB70" i="5088"/>
  <c r="HH70" i="5088"/>
  <c r="HN70" i="5088"/>
  <c r="G79" i="5088"/>
  <c r="M79" i="5088"/>
  <c r="S79" i="5088"/>
  <c r="AW79" i="5088"/>
  <c r="AQ79" i="5088"/>
  <c r="AK79" i="5088"/>
  <c r="BC79" i="5088"/>
  <c r="AE79" i="5088"/>
  <c r="CA79" i="5088"/>
  <c r="BO79" i="5088"/>
  <c r="BU79" i="5088"/>
  <c r="CN79" i="5088"/>
  <c r="CU79" i="5088"/>
  <c r="DI79" i="5088"/>
  <c r="DB79" i="5088"/>
  <c r="DV79" i="5088"/>
  <c r="EB79" i="5088"/>
  <c r="FF79" i="5088"/>
  <c r="EH79" i="5088"/>
  <c r="FR79" i="5088"/>
  <c r="FX79" i="5088"/>
  <c r="GJ79" i="5088"/>
  <c r="GD79" i="5088"/>
  <c r="GP79" i="5088"/>
  <c r="GV79" i="5088"/>
  <c r="HB79" i="5088"/>
  <c r="HH79" i="5088"/>
  <c r="HN79" i="5088"/>
  <c r="G67" i="5088"/>
  <c r="M67" i="5088"/>
  <c r="S67" i="5088"/>
  <c r="AW67" i="5088"/>
  <c r="AQ67" i="5088"/>
  <c r="AK67" i="5088"/>
  <c r="BC67" i="5088"/>
  <c r="AE67" i="5088"/>
  <c r="CA67" i="5088"/>
  <c r="BO67" i="5088"/>
  <c r="BU67" i="5088"/>
  <c r="CN67" i="5088"/>
  <c r="CU67" i="5088"/>
  <c r="DI67" i="5088"/>
  <c r="DB67" i="5088"/>
  <c r="DV67" i="5088"/>
  <c r="EB67" i="5088"/>
  <c r="FF67" i="5088"/>
  <c r="EH67" i="5088"/>
  <c r="FR67" i="5088"/>
  <c r="FX67" i="5088"/>
  <c r="GJ67" i="5088"/>
  <c r="GD67" i="5088"/>
  <c r="GP67" i="5088"/>
  <c r="GV67" i="5088"/>
  <c r="HB67" i="5088"/>
  <c r="HH67" i="5088"/>
  <c r="HN67" i="5088"/>
  <c r="G78" i="5088"/>
  <c r="M78" i="5088"/>
  <c r="S78" i="5088"/>
  <c r="AW78" i="5088"/>
  <c r="AQ78" i="5088"/>
  <c r="AK78" i="5088"/>
  <c r="BC78" i="5088"/>
  <c r="AE78" i="5088"/>
  <c r="CA78" i="5088"/>
  <c r="BO78" i="5088"/>
  <c r="BU78" i="5088"/>
  <c r="CN78" i="5088"/>
  <c r="CU78" i="5088"/>
  <c r="DI78" i="5088"/>
  <c r="DB78" i="5088"/>
  <c r="DV78" i="5088"/>
  <c r="EB78" i="5088"/>
  <c r="FF78" i="5088"/>
  <c r="EH78" i="5088"/>
  <c r="FR78" i="5088"/>
  <c r="FX78" i="5088"/>
  <c r="GJ78" i="5088"/>
  <c r="GD78" i="5088"/>
  <c r="GP78" i="5088"/>
  <c r="GV78" i="5088"/>
  <c r="HB78" i="5088"/>
  <c r="HH78" i="5088"/>
  <c r="HN78" i="5088"/>
  <c r="G81" i="5088"/>
  <c r="M81" i="5088"/>
  <c r="S81" i="5088"/>
  <c r="AW81" i="5088"/>
  <c r="AQ81" i="5088"/>
  <c r="AK81" i="5088"/>
  <c r="BC81" i="5088"/>
  <c r="AE81" i="5088"/>
  <c r="CA81" i="5088"/>
  <c r="BO81" i="5088"/>
  <c r="BU81" i="5088"/>
  <c r="CN81" i="5088"/>
  <c r="CU81" i="5088"/>
  <c r="DI81" i="5088"/>
  <c r="DB81" i="5088"/>
  <c r="DV81" i="5088"/>
  <c r="EB81" i="5088"/>
  <c r="FF81" i="5088"/>
  <c r="EH81" i="5088"/>
  <c r="FR81" i="5088"/>
  <c r="FX81" i="5088"/>
  <c r="GJ81" i="5088"/>
  <c r="GD81" i="5088"/>
  <c r="GP81" i="5088"/>
  <c r="GV81" i="5088"/>
  <c r="HB81" i="5088"/>
  <c r="HH81" i="5088"/>
  <c r="HN81" i="5088"/>
  <c r="G77" i="5088"/>
  <c r="M77" i="5088"/>
  <c r="S77" i="5088"/>
  <c r="AW77" i="5088"/>
  <c r="AQ77" i="5088"/>
  <c r="AK77" i="5088"/>
  <c r="BC77" i="5088"/>
  <c r="AE77" i="5088"/>
  <c r="CA77" i="5088"/>
  <c r="BO77" i="5088"/>
  <c r="BU77" i="5088"/>
  <c r="CN77" i="5088"/>
  <c r="CU77" i="5088"/>
  <c r="DI77" i="5088"/>
  <c r="DB77" i="5088"/>
  <c r="DV77" i="5088"/>
  <c r="EB77" i="5088"/>
  <c r="FF77" i="5088"/>
  <c r="EH77" i="5088"/>
  <c r="FR77" i="5088"/>
  <c r="FX77" i="5088"/>
  <c r="GJ77" i="5088"/>
  <c r="GD77" i="5088"/>
  <c r="GP77" i="5088"/>
  <c r="GV77" i="5088"/>
  <c r="HB77" i="5088"/>
  <c r="HH77" i="5088"/>
  <c r="HN77" i="5088"/>
  <c r="G82" i="5088"/>
  <c r="M82" i="5088"/>
  <c r="S82" i="5088"/>
  <c r="AW82" i="5088"/>
  <c r="AQ82" i="5088"/>
  <c r="AK82" i="5088"/>
  <c r="BC82" i="5088"/>
  <c r="AE82" i="5088"/>
  <c r="CA82" i="5088"/>
  <c r="BO82" i="5088"/>
  <c r="BU82" i="5088"/>
  <c r="CN82" i="5088"/>
  <c r="CU82" i="5088"/>
  <c r="DI82" i="5088"/>
  <c r="DB82" i="5088"/>
  <c r="DV82" i="5088"/>
  <c r="EB82" i="5088"/>
  <c r="FF82" i="5088"/>
  <c r="EH82" i="5088"/>
  <c r="FR82" i="5088"/>
  <c r="FX82" i="5088"/>
  <c r="GJ82" i="5088"/>
  <c r="GD82" i="5088"/>
  <c r="GP82" i="5088"/>
  <c r="GV82" i="5088"/>
  <c r="HB82" i="5088"/>
  <c r="HH82" i="5088"/>
  <c r="HN82" i="5088"/>
  <c r="G83" i="5088"/>
  <c r="M83" i="5088"/>
  <c r="S83" i="5088"/>
  <c r="AW83" i="5088"/>
  <c r="AQ83" i="5088"/>
  <c r="AK83" i="5088"/>
  <c r="BC83" i="5088"/>
  <c r="AE83" i="5088"/>
  <c r="CA83" i="5088"/>
  <c r="BO83" i="5088"/>
  <c r="BU83" i="5088"/>
  <c r="CN83" i="5088"/>
  <c r="CU83" i="5088"/>
  <c r="DI83" i="5088"/>
  <c r="DB83" i="5088"/>
  <c r="DV83" i="5088"/>
  <c r="EB83" i="5088"/>
  <c r="FF83" i="5088"/>
  <c r="EH83" i="5088"/>
  <c r="FR83" i="5088"/>
  <c r="FX83" i="5088"/>
  <c r="GJ83" i="5088"/>
  <c r="GD83" i="5088"/>
  <c r="GP83" i="5088"/>
  <c r="GV83" i="5088"/>
  <c r="HB83" i="5088"/>
  <c r="HH83" i="5088"/>
  <c r="HN83" i="5088"/>
  <c r="G68" i="5088"/>
  <c r="M68" i="5088"/>
  <c r="S68" i="5088"/>
  <c r="AW68" i="5088"/>
  <c r="AQ68" i="5088"/>
  <c r="AK68" i="5088"/>
  <c r="BC68" i="5088"/>
  <c r="AE68" i="5088"/>
  <c r="CA68" i="5088"/>
  <c r="BO68" i="5088"/>
  <c r="BU68" i="5088"/>
  <c r="CN68" i="5088"/>
  <c r="CU68" i="5088"/>
  <c r="DI68" i="5088"/>
  <c r="DB68" i="5088"/>
  <c r="DV68" i="5088"/>
  <c r="EB68" i="5088"/>
  <c r="FF68" i="5088"/>
  <c r="EH68" i="5088"/>
  <c r="FR68" i="5088"/>
  <c r="FX68" i="5088"/>
  <c r="GJ68" i="5088"/>
  <c r="GD68" i="5088"/>
  <c r="GP68" i="5088"/>
  <c r="GV68" i="5088"/>
  <c r="HB68" i="5088"/>
  <c r="HH68" i="5088"/>
  <c r="HN68" i="5088"/>
  <c r="G80" i="5088"/>
  <c r="M80" i="5088"/>
  <c r="S80" i="5088"/>
  <c r="AW80" i="5088"/>
  <c r="AQ80" i="5088"/>
  <c r="AK80" i="5088"/>
  <c r="BC80" i="5088"/>
  <c r="AE80" i="5088"/>
  <c r="CA80" i="5088"/>
  <c r="BO80" i="5088"/>
  <c r="BU80" i="5088"/>
  <c r="CN80" i="5088"/>
  <c r="CU80" i="5088"/>
  <c r="DI80" i="5088"/>
  <c r="DB80" i="5088"/>
  <c r="DV80" i="5088"/>
  <c r="EB80" i="5088"/>
  <c r="FF80" i="5088"/>
  <c r="EH80" i="5088"/>
  <c r="FR80" i="5088"/>
  <c r="FX80" i="5088"/>
  <c r="GJ80" i="5088"/>
  <c r="GD80" i="5088"/>
  <c r="GP80" i="5088"/>
  <c r="GV80" i="5088"/>
  <c r="HB80" i="5088"/>
  <c r="HH80" i="5088"/>
  <c r="HN80" i="5088"/>
  <c r="G72" i="5088"/>
  <c r="M72" i="5088"/>
  <c r="S72" i="5088"/>
  <c r="AW72" i="5088"/>
  <c r="AQ72" i="5088"/>
  <c r="AK72" i="5088"/>
  <c r="BC72" i="5088"/>
  <c r="AE72" i="5088"/>
  <c r="CA72" i="5088"/>
  <c r="BO72" i="5088"/>
  <c r="BU72" i="5088"/>
  <c r="CN72" i="5088"/>
  <c r="CU72" i="5088"/>
  <c r="DI72" i="5088"/>
  <c r="DB72" i="5088"/>
  <c r="DV72" i="5088"/>
  <c r="EB72" i="5088"/>
  <c r="FF72" i="5088"/>
  <c r="EH72" i="5088"/>
  <c r="FR72" i="5088"/>
  <c r="FX72" i="5088"/>
  <c r="GJ72" i="5088"/>
  <c r="GD72" i="5088"/>
  <c r="GP72" i="5088"/>
  <c r="GV72" i="5088"/>
  <c r="HB72" i="5088"/>
  <c r="HH72" i="5088"/>
  <c r="HN72" i="5088"/>
  <c r="G73" i="5088"/>
  <c r="M73" i="5088"/>
  <c r="S73" i="5088"/>
  <c r="AW73" i="5088"/>
  <c r="AQ73" i="5088"/>
  <c r="AK73" i="5088"/>
  <c r="BC73" i="5088"/>
  <c r="AE73" i="5088"/>
  <c r="CA73" i="5088"/>
  <c r="BO73" i="5088"/>
  <c r="BU73" i="5088"/>
  <c r="CN73" i="5088"/>
  <c r="CU73" i="5088"/>
  <c r="DI73" i="5088"/>
  <c r="DB73" i="5088"/>
  <c r="DV73" i="5088"/>
  <c r="EB73" i="5088"/>
  <c r="FF73" i="5088"/>
  <c r="EH73" i="5088"/>
  <c r="FR73" i="5088"/>
  <c r="FX73" i="5088"/>
  <c r="GJ73" i="5088"/>
  <c r="GD73" i="5088"/>
  <c r="GP73" i="5088"/>
  <c r="GV73" i="5088"/>
  <c r="HB73" i="5088"/>
  <c r="HH73" i="5088"/>
  <c r="G75" i="5088"/>
  <c r="M75" i="5088"/>
  <c r="S75" i="5088"/>
  <c r="AW75" i="5088"/>
  <c r="AQ75" i="5088"/>
  <c r="AK75" i="5088"/>
  <c r="BC75" i="5088"/>
  <c r="AE75" i="5088"/>
  <c r="CA75" i="5088"/>
  <c r="BO75" i="5088"/>
  <c r="BU75" i="5088"/>
  <c r="CN75" i="5088"/>
  <c r="CU75" i="5088"/>
  <c r="DI75" i="5088"/>
  <c r="DB75" i="5088"/>
  <c r="DV75" i="5088"/>
  <c r="EB75" i="5088"/>
  <c r="FF75" i="5088"/>
  <c r="EH75" i="5088"/>
  <c r="FR75" i="5088"/>
  <c r="FX75" i="5088"/>
  <c r="GJ75" i="5088"/>
  <c r="GD75" i="5088"/>
  <c r="GP75" i="5088"/>
  <c r="GV75" i="5088"/>
  <c r="HB75" i="5088"/>
  <c r="HH75" i="5088"/>
  <c r="HN75" i="5088"/>
  <c r="G76" i="5088"/>
  <c r="M76" i="5088"/>
  <c r="S76" i="5088"/>
  <c r="AW76" i="5088"/>
  <c r="AQ76" i="5088"/>
  <c r="AK76" i="5088"/>
  <c r="BC76" i="5088"/>
  <c r="AE76" i="5088"/>
  <c r="CA76" i="5088"/>
  <c r="BO76" i="5088"/>
  <c r="BU76" i="5088"/>
  <c r="CN76" i="5088"/>
  <c r="CU76" i="5088"/>
  <c r="DI76" i="5088"/>
  <c r="DB76" i="5088"/>
  <c r="DV76" i="5088"/>
  <c r="EB76" i="5088"/>
  <c r="FF76" i="5088"/>
  <c r="EH76" i="5088"/>
  <c r="FR76" i="5088"/>
  <c r="FX76" i="5088"/>
  <c r="GJ76" i="5088"/>
  <c r="GD76" i="5088"/>
  <c r="GP76" i="5088"/>
  <c r="GV76" i="5088"/>
  <c r="HB76" i="5088"/>
  <c r="HH76" i="5088"/>
  <c r="HN76" i="5088"/>
  <c r="G84" i="5088"/>
  <c r="M84" i="5088"/>
  <c r="S84" i="5088"/>
  <c r="AW84" i="5088"/>
  <c r="AQ84" i="5088"/>
  <c r="AK84" i="5088"/>
  <c r="BC84" i="5088"/>
  <c r="AE84" i="5088"/>
  <c r="CA84" i="5088"/>
  <c r="BO84" i="5088"/>
  <c r="BU84" i="5088"/>
  <c r="CN84" i="5088"/>
  <c r="CU84" i="5088"/>
  <c r="DI84" i="5088"/>
  <c r="DB84" i="5088"/>
  <c r="DV84" i="5088"/>
  <c r="EB84" i="5088"/>
  <c r="FF84" i="5088"/>
  <c r="EH84" i="5088"/>
  <c r="FR84" i="5088"/>
  <c r="FX84" i="5088"/>
  <c r="GJ84" i="5088"/>
  <c r="GD84" i="5088"/>
  <c r="GP84" i="5088"/>
  <c r="GV84" i="5088"/>
  <c r="HB84" i="5088"/>
  <c r="HH84" i="5088"/>
  <c r="HN84" i="5088"/>
  <c r="B85" i="5088"/>
  <c r="C85" i="5088"/>
  <c r="D85" i="5088"/>
  <c r="E85" i="5088"/>
  <c r="F85" i="5088"/>
  <c r="H85" i="5088"/>
  <c r="I85" i="5088"/>
  <c r="J85" i="5088"/>
  <c r="K85" i="5088"/>
  <c r="L85" i="5088"/>
  <c r="N85" i="5088"/>
  <c r="O85" i="5088"/>
  <c r="P85" i="5088"/>
  <c r="Q85" i="5088"/>
  <c r="R85" i="5088"/>
  <c r="AR85" i="5088"/>
  <c r="AS85" i="5088"/>
  <c r="AT85" i="5088"/>
  <c r="AU85" i="5088"/>
  <c r="AV85" i="5088"/>
  <c r="AL85" i="5088"/>
  <c r="AM85" i="5088"/>
  <c r="AN85" i="5088"/>
  <c r="AO85" i="5088"/>
  <c r="AP85" i="5088"/>
  <c r="AF85" i="5088"/>
  <c r="AG85" i="5088"/>
  <c r="AH85" i="5088"/>
  <c r="AI85" i="5088"/>
  <c r="AJ85" i="5088"/>
  <c r="AX85" i="5088"/>
  <c r="AY85" i="5088"/>
  <c r="AZ85" i="5088"/>
  <c r="BA85" i="5088"/>
  <c r="BB85" i="5088"/>
  <c r="Z85" i="5088"/>
  <c r="AA85" i="5088"/>
  <c r="AB85" i="5088"/>
  <c r="AC85" i="5088"/>
  <c r="AD85" i="5088"/>
  <c r="BV85" i="5088"/>
  <c r="BW85" i="5088"/>
  <c r="BX85" i="5088"/>
  <c r="BY85" i="5088"/>
  <c r="BZ85" i="5088"/>
  <c r="BJ85" i="5088"/>
  <c r="BK85" i="5088"/>
  <c r="BL85" i="5088"/>
  <c r="BM85" i="5088"/>
  <c r="BN85" i="5088"/>
  <c r="BP85" i="5088"/>
  <c r="BQ85" i="5088"/>
  <c r="BR85" i="5088"/>
  <c r="BS85" i="5088"/>
  <c r="BT85" i="5088"/>
  <c r="CH85" i="5088"/>
  <c r="CI85" i="5088"/>
  <c r="CJ85" i="5088"/>
  <c r="CK85" i="5088"/>
  <c r="CM85" i="5088"/>
  <c r="CO85" i="5088"/>
  <c r="CP85" i="5088"/>
  <c r="CQ85" i="5088"/>
  <c r="CR85" i="5088"/>
  <c r="CT85" i="5088"/>
  <c r="DC85" i="5088"/>
  <c r="DD85" i="5088"/>
  <c r="DE85" i="5088"/>
  <c r="DF85" i="5088"/>
  <c r="DH85" i="5088"/>
  <c r="CV85" i="5088"/>
  <c r="CW85" i="5088"/>
  <c r="CX85" i="5088"/>
  <c r="CY85" i="5088"/>
  <c r="DA85" i="5088"/>
  <c r="DQ85" i="5088"/>
  <c r="DR85" i="5088"/>
  <c r="DS85" i="5088"/>
  <c r="DT85" i="5088"/>
  <c r="DU85" i="5088"/>
  <c r="DW85" i="5088"/>
  <c r="DX85" i="5088"/>
  <c r="DY85" i="5088"/>
  <c r="DZ85" i="5088"/>
  <c r="EA85" i="5088"/>
  <c r="FA85" i="5088"/>
  <c r="FB85" i="5088"/>
  <c r="FC85" i="5088"/>
  <c r="FD85" i="5088"/>
  <c r="FE85" i="5088"/>
  <c r="EC85" i="5088"/>
  <c r="ED85" i="5088"/>
  <c r="EE85" i="5088"/>
  <c r="EF85" i="5088"/>
  <c r="EG85" i="5088"/>
  <c r="FM85" i="5088"/>
  <c r="FN85" i="5088"/>
  <c r="FO85" i="5088"/>
  <c r="FP85" i="5088"/>
  <c r="FQ85" i="5088"/>
  <c r="FS85" i="5088"/>
  <c r="FT85" i="5088"/>
  <c r="FU85" i="5088"/>
  <c r="FV85" i="5088"/>
  <c r="FW85" i="5088"/>
  <c r="GE85" i="5088"/>
  <c r="GF85" i="5088"/>
  <c r="GG85" i="5088"/>
  <c r="GH85" i="5088"/>
  <c r="GI85" i="5088"/>
  <c r="FY85" i="5088"/>
  <c r="FZ85" i="5088"/>
  <c r="GA85" i="5088"/>
  <c r="GB85" i="5088"/>
  <c r="GC85" i="5088"/>
  <c r="GK85" i="5088"/>
  <c r="GL85" i="5088"/>
  <c r="GM85" i="5088"/>
  <c r="GN85" i="5088"/>
  <c r="GO85" i="5088"/>
  <c r="GQ85" i="5088"/>
  <c r="GR85" i="5088"/>
  <c r="GS85" i="5088"/>
  <c r="GT85" i="5088"/>
  <c r="GU85" i="5088"/>
  <c r="GW85" i="5088"/>
  <c r="GX85" i="5088"/>
  <c r="GY85" i="5088"/>
  <c r="GZ85" i="5088"/>
  <c r="HA85" i="5088"/>
  <c r="HC85" i="5088"/>
  <c r="HD85" i="5088"/>
  <c r="HE85" i="5088"/>
  <c r="HF85" i="5088"/>
  <c r="HG85" i="5088"/>
  <c r="HI85" i="5088"/>
  <c r="HJ85" i="5088"/>
  <c r="HK85" i="5088"/>
  <c r="HL85" i="5088"/>
  <c r="HM85" i="5088"/>
  <c r="G88" i="5088"/>
  <c r="M88" i="5088"/>
  <c r="S88" i="5088"/>
  <c r="AW88" i="5088"/>
  <c r="AQ88" i="5088"/>
  <c r="AK88" i="5088"/>
  <c r="BC88" i="5088"/>
  <c r="AE88" i="5088"/>
  <c r="CA88" i="5088"/>
  <c r="BO88" i="5088"/>
  <c r="BU88" i="5088"/>
  <c r="CN88" i="5088"/>
  <c r="CU88" i="5088"/>
  <c r="DI88" i="5088"/>
  <c r="DB88" i="5088"/>
  <c r="DV88" i="5088"/>
  <c r="EB88" i="5088"/>
  <c r="FF88" i="5088"/>
  <c r="EH88" i="5088"/>
  <c r="FR88" i="5088"/>
  <c r="FX88" i="5088"/>
  <c r="GJ88" i="5088"/>
  <c r="GD88" i="5088"/>
  <c r="GP88" i="5088"/>
  <c r="GV88" i="5088"/>
  <c r="HB88" i="5088"/>
  <c r="HH88" i="5088"/>
  <c r="HN88" i="5088"/>
  <c r="G92" i="5088"/>
  <c r="M92" i="5088"/>
  <c r="S92" i="5088"/>
  <c r="AW92" i="5088"/>
  <c r="AQ92" i="5088"/>
  <c r="AK92" i="5088"/>
  <c r="AE92" i="5088"/>
  <c r="CA92" i="5088"/>
  <c r="BO92" i="5088"/>
  <c r="BU92" i="5088"/>
  <c r="CN92" i="5088"/>
  <c r="CU92" i="5088"/>
  <c r="DI92" i="5088"/>
  <c r="DB92" i="5088"/>
  <c r="DV92" i="5088"/>
  <c r="EB92" i="5088"/>
  <c r="FF92" i="5088"/>
  <c r="EH92" i="5088"/>
  <c r="FR92" i="5088"/>
  <c r="FX92" i="5088"/>
  <c r="GJ92" i="5088"/>
  <c r="GD92" i="5088"/>
  <c r="GP92" i="5088"/>
  <c r="GV92" i="5088"/>
  <c r="HB92" i="5088"/>
  <c r="HH92" i="5088"/>
  <c r="HN92" i="5088"/>
  <c r="G90" i="5088"/>
  <c r="M90" i="5088"/>
  <c r="S90" i="5088"/>
  <c r="AW90" i="5088"/>
  <c r="AQ90" i="5088"/>
  <c r="AK90" i="5088"/>
  <c r="AE90" i="5088"/>
  <c r="CA90" i="5088"/>
  <c r="BO90" i="5088"/>
  <c r="BU90" i="5088"/>
  <c r="CN90" i="5088"/>
  <c r="CU90" i="5088"/>
  <c r="DI90" i="5088"/>
  <c r="DB90" i="5088"/>
  <c r="DV90" i="5088"/>
  <c r="EB90" i="5088"/>
  <c r="FF90" i="5088"/>
  <c r="EH90" i="5088"/>
  <c r="FR90" i="5088"/>
  <c r="FX90" i="5088"/>
  <c r="GJ90" i="5088"/>
  <c r="GD90" i="5088"/>
  <c r="GP90" i="5088"/>
  <c r="GV90" i="5088"/>
  <c r="HB90" i="5088"/>
  <c r="HH90" i="5088"/>
  <c r="HN90" i="5088"/>
  <c r="B93" i="5088"/>
  <c r="C93" i="5088"/>
  <c r="D93" i="5088"/>
  <c r="E93" i="5088"/>
  <c r="F93" i="5088"/>
  <c r="H93" i="5088"/>
  <c r="I93" i="5088"/>
  <c r="J93" i="5088"/>
  <c r="K93" i="5088"/>
  <c r="L93" i="5088"/>
  <c r="N93" i="5088"/>
  <c r="O93" i="5088"/>
  <c r="P93" i="5088"/>
  <c r="Q93" i="5088"/>
  <c r="R93" i="5088"/>
  <c r="AR93" i="5088"/>
  <c r="AS93" i="5088"/>
  <c r="AT93" i="5088"/>
  <c r="AU93" i="5088"/>
  <c r="AV93" i="5088"/>
  <c r="AL93" i="5088"/>
  <c r="AM93" i="5088"/>
  <c r="AN93" i="5088"/>
  <c r="AO93" i="5088"/>
  <c r="AP93" i="5088"/>
  <c r="AF93" i="5088"/>
  <c r="AG93" i="5088"/>
  <c r="AH93" i="5088"/>
  <c r="AI93" i="5088"/>
  <c r="AJ93" i="5088"/>
  <c r="AX93" i="5088"/>
  <c r="AY93" i="5088"/>
  <c r="AZ93" i="5088"/>
  <c r="BA93" i="5088"/>
  <c r="BB93" i="5088"/>
  <c r="Z93" i="5088"/>
  <c r="AA93" i="5088"/>
  <c r="AB93" i="5088"/>
  <c r="AC93" i="5088"/>
  <c r="AD93" i="5088"/>
  <c r="BV93" i="5088"/>
  <c r="BW93" i="5088"/>
  <c r="BX93" i="5088"/>
  <c r="BY93" i="5088"/>
  <c r="BZ93" i="5088"/>
  <c r="BJ93" i="5088"/>
  <c r="BK93" i="5088"/>
  <c r="BL93" i="5088"/>
  <c r="BM93" i="5088"/>
  <c r="BN93" i="5088"/>
  <c r="BP93" i="5088"/>
  <c r="BQ93" i="5088"/>
  <c r="BR93" i="5088"/>
  <c r="BS93" i="5088"/>
  <c r="BT93" i="5088"/>
  <c r="CH93" i="5088"/>
  <c r="CI93" i="5088"/>
  <c r="CJ93" i="5088"/>
  <c r="CK93" i="5088"/>
  <c r="CM93" i="5088"/>
  <c r="CO93" i="5088"/>
  <c r="CP93" i="5088"/>
  <c r="CQ93" i="5088"/>
  <c r="CR93" i="5088"/>
  <c r="CT93" i="5088"/>
  <c r="DC93" i="5088"/>
  <c r="DD93" i="5088"/>
  <c r="DE93" i="5088"/>
  <c r="DF93" i="5088"/>
  <c r="DH93" i="5088"/>
  <c r="CV93" i="5088"/>
  <c r="CW93" i="5088"/>
  <c r="CX93" i="5088"/>
  <c r="CY93" i="5088"/>
  <c r="DA93" i="5088"/>
  <c r="DQ93" i="5088"/>
  <c r="DR93" i="5088"/>
  <c r="DS93" i="5088"/>
  <c r="DT93" i="5088"/>
  <c r="DU93" i="5088"/>
  <c r="DW93" i="5088"/>
  <c r="DX93" i="5088"/>
  <c r="DY93" i="5088"/>
  <c r="DZ93" i="5088"/>
  <c r="EA93" i="5088"/>
  <c r="FA93" i="5088"/>
  <c r="FB93" i="5088"/>
  <c r="FC93" i="5088"/>
  <c r="FD93" i="5088"/>
  <c r="FE93" i="5088"/>
  <c r="EC93" i="5088"/>
  <c r="ED93" i="5088"/>
  <c r="EE93" i="5088"/>
  <c r="EF93" i="5088"/>
  <c r="EG93" i="5088"/>
  <c r="FM93" i="5088"/>
  <c r="FN93" i="5088"/>
  <c r="FO93" i="5088"/>
  <c r="FP93" i="5088"/>
  <c r="FQ93" i="5088"/>
  <c r="FS93" i="5088"/>
  <c r="FT93" i="5088"/>
  <c r="FU93" i="5088"/>
  <c r="FV93" i="5088"/>
  <c r="FW93" i="5088"/>
  <c r="GE93" i="5088"/>
  <c r="GF93" i="5088"/>
  <c r="GG93" i="5088"/>
  <c r="GH93" i="5088"/>
  <c r="GI93" i="5088"/>
  <c r="FY93" i="5088"/>
  <c r="FZ93" i="5088"/>
  <c r="GA93" i="5088"/>
  <c r="GB93" i="5088"/>
  <c r="GC93" i="5088"/>
  <c r="GK93" i="5088"/>
  <c r="GL93" i="5088"/>
  <c r="GM93" i="5088"/>
  <c r="GN93" i="5088"/>
  <c r="GO93" i="5088"/>
  <c r="GQ93" i="5088"/>
  <c r="GR93" i="5088"/>
  <c r="GS93" i="5088"/>
  <c r="GT93" i="5088"/>
  <c r="GU93" i="5088"/>
  <c r="GW93" i="5088"/>
  <c r="GX93" i="5088"/>
  <c r="GY93" i="5088"/>
  <c r="GZ93" i="5088"/>
  <c r="HA93" i="5088"/>
  <c r="HC93" i="5088"/>
  <c r="HD93" i="5088"/>
  <c r="HE93" i="5088"/>
  <c r="HF93" i="5088"/>
  <c r="HG93" i="5088"/>
  <c r="HI93" i="5088"/>
  <c r="HJ93" i="5088"/>
  <c r="HK93" i="5088"/>
  <c r="HL93" i="5088"/>
  <c r="HM93" i="5088"/>
  <c r="A10" i="5084"/>
  <c r="DI7" i="46189" l="1"/>
  <c r="CE7" i="46189"/>
  <c r="CF7" i="46189"/>
  <c r="X7" i="46189"/>
  <c r="IK7" i="46189"/>
  <c r="BD7" i="46189"/>
  <c r="IG7" i="46189"/>
  <c r="T7" i="46189"/>
  <c r="CB7" i="46189"/>
  <c r="JJ7" i="46189"/>
  <c r="AK7" i="46189"/>
  <c r="BG7" i="46189"/>
  <c r="BC7" i="46189"/>
  <c r="CS7" i="46189"/>
  <c r="EC7" i="46189"/>
  <c r="FE7" i="46189"/>
  <c r="GE7" i="46189"/>
  <c r="IS7" i="46189"/>
  <c r="JI7" i="46189"/>
  <c r="M7" i="46189"/>
  <c r="BH7" i="46189"/>
  <c r="HJ7" i="46189"/>
  <c r="HI7" i="46189"/>
  <c r="JG7" i="46189"/>
  <c r="DE7" i="46189"/>
  <c r="FF7" i="46189"/>
  <c r="EO7" i="46189"/>
  <c r="BE7" i="46189"/>
  <c r="DG7" i="46189"/>
  <c r="DW7" i="46189"/>
  <c r="FA7" i="46189"/>
  <c r="FY7" i="46189"/>
  <c r="GQ7" i="46189"/>
  <c r="HC7" i="46189"/>
  <c r="HM7" i="46189"/>
  <c r="JE7" i="46189"/>
  <c r="U7" i="46189"/>
  <c r="BF7" i="46189"/>
  <c r="AQ7" i="46189"/>
  <c r="AW7" i="46189"/>
  <c r="CC7" i="46189"/>
  <c r="BU7" i="46189"/>
  <c r="DH7" i="46189"/>
  <c r="CY7" i="46189"/>
  <c r="EI7" i="46189"/>
  <c r="GK7" i="46189"/>
  <c r="IY7" i="46189"/>
  <c r="V7" i="46189"/>
  <c r="S7" i="46189"/>
  <c r="CD7" i="46189"/>
  <c r="CG7" i="46189" s="1"/>
  <c r="CA7" i="46189"/>
  <c r="DQ7" i="46189"/>
  <c r="FS7" i="46189"/>
  <c r="IH7" i="46189"/>
  <c r="W7" i="46189"/>
  <c r="FC7" i="46189"/>
  <c r="FD7" i="46189"/>
  <c r="EU7" i="46189"/>
  <c r="HK7" i="46189"/>
  <c r="HN7" i="46189"/>
  <c r="GW7" i="46189"/>
  <c r="II7" i="46189"/>
  <c r="JH7" i="46189"/>
  <c r="G7" i="46189"/>
  <c r="AE7" i="46189"/>
  <c r="FB7" i="46189"/>
  <c r="HL7" i="46189"/>
  <c r="JF7" i="46189"/>
  <c r="BO7" i="46189"/>
  <c r="CM7" i="46189"/>
  <c r="IL7" i="46189"/>
  <c r="FM7" i="46189"/>
  <c r="IA7" i="46189"/>
  <c r="IP45" i="5088"/>
  <c r="L21" i="46188"/>
  <c r="JU21" i="5088"/>
  <c r="BL77" i="46188"/>
  <c r="JX77" i="5088"/>
  <c r="BM77" i="46188" s="1"/>
  <c r="BL73" i="46188"/>
  <c r="BL70" i="46188"/>
  <c r="JX70" i="5088"/>
  <c r="BM70" i="46188" s="1"/>
  <c r="BL76" i="46188"/>
  <c r="BL80" i="46188"/>
  <c r="JX80" i="5088"/>
  <c r="BM80" i="46188" s="1"/>
  <c r="BL81" i="46188"/>
  <c r="JX81" i="5088"/>
  <c r="BL72" i="46188"/>
  <c r="JX72" i="5088"/>
  <c r="BM72" i="46188" s="1"/>
  <c r="BL75" i="46188"/>
  <c r="JX75" i="5088"/>
  <c r="BM75" i="46188" s="1"/>
  <c r="BL71" i="46188"/>
  <c r="JX71" i="5088"/>
  <c r="BM71" i="46188" s="1"/>
  <c r="BL27" i="46188"/>
  <c r="BL42" i="46188"/>
  <c r="BL22" i="46188"/>
  <c r="JX22" i="5088"/>
  <c r="BM22" i="46188" s="1"/>
  <c r="BL33" i="46188"/>
  <c r="JX33" i="5088"/>
  <c r="BM33" i="46188" s="1"/>
  <c r="BL44" i="46188"/>
  <c r="JX44" i="5088"/>
  <c r="BM44" i="46188" s="1"/>
  <c r="BL29" i="46188"/>
  <c r="JX29" i="5088"/>
  <c r="BM29" i="46188" s="1"/>
  <c r="BL36" i="46188"/>
  <c r="JX36" i="5088"/>
  <c r="BM36" i="46188" s="1"/>
  <c r="BL26" i="46188"/>
  <c r="JX26" i="5088"/>
  <c r="BM26" i="46188" s="1"/>
  <c r="BL23" i="46188"/>
  <c r="JX23" i="5088"/>
  <c r="BM23" i="46188" s="1"/>
  <c r="BL40" i="46188"/>
  <c r="JX40" i="5088"/>
  <c r="BM40" i="46188" s="1"/>
  <c r="BL35" i="46188"/>
  <c r="JX35" i="5088"/>
  <c r="BL37" i="46188"/>
  <c r="BL39" i="46188"/>
  <c r="JV6" i="5088"/>
  <c r="JQ6" i="46189"/>
  <c r="HO6" i="46189"/>
  <c r="AW61" i="46188"/>
  <c r="JV61" i="5088"/>
  <c r="BK61" i="46188" s="1"/>
  <c r="AW51" i="46188"/>
  <c r="JV51" i="5088"/>
  <c r="BK51" i="46188" s="1"/>
  <c r="AW55" i="46188"/>
  <c r="JV55" i="5088"/>
  <c r="BK55" i="46188" s="1"/>
  <c r="AW53" i="46188"/>
  <c r="JV53" i="5088"/>
  <c r="BK53" i="46188" s="1"/>
  <c r="AW50" i="46188"/>
  <c r="JV50" i="5088"/>
  <c r="BK50" i="46188" s="1"/>
  <c r="AW57" i="46188"/>
  <c r="JV57" i="5088"/>
  <c r="BK57" i="46188" s="1"/>
  <c r="AW54" i="46188"/>
  <c r="JV54" i="5088"/>
  <c r="BK54" i="46188" s="1"/>
  <c r="AW52" i="46188"/>
  <c r="JV52" i="5088"/>
  <c r="BK52" i="46188" s="1"/>
  <c r="AW60" i="46188"/>
  <c r="JV60" i="5088"/>
  <c r="BK60" i="46188" s="1"/>
  <c r="AW56" i="46188"/>
  <c r="JV56" i="5088"/>
  <c r="BK56" i="46188" s="1"/>
  <c r="AW27" i="46188"/>
  <c r="JV27" i="5088"/>
  <c r="BK27" i="46188" s="1"/>
  <c r="AW29" i="46188"/>
  <c r="JV29" i="5088"/>
  <c r="BK29" i="46188" s="1"/>
  <c r="AW22" i="46188"/>
  <c r="JV22" i="5088"/>
  <c r="BK22" i="46188" s="1"/>
  <c r="AW30" i="46188"/>
  <c r="JV30" i="5088"/>
  <c r="BK30" i="46188" s="1"/>
  <c r="AW23" i="46188"/>
  <c r="JV23" i="5088"/>
  <c r="BK23" i="46188" s="1"/>
  <c r="AW26" i="46188"/>
  <c r="JV26" i="5088"/>
  <c r="BK26" i="46188" s="1"/>
  <c r="AW24" i="46188"/>
  <c r="JV24" i="5088"/>
  <c r="BK24" i="46188" s="1"/>
  <c r="AW21" i="46188"/>
  <c r="BK21" i="46188"/>
  <c r="AW25" i="46188"/>
  <c r="JV25" i="5088"/>
  <c r="BK25" i="46188" s="1"/>
  <c r="JV9" i="5084"/>
  <c r="BK9" i="46188"/>
  <c r="BK8" i="46188"/>
  <c r="JV8" i="5084"/>
  <c r="JV7" i="5084"/>
  <c r="BK7" i="46188"/>
  <c r="HB45" i="5088"/>
  <c r="BK6" i="46188"/>
  <c r="JV6" i="5084"/>
  <c r="JQ8" i="46189"/>
  <c r="AB11" i="46188"/>
  <c r="JW11" i="5088"/>
  <c r="BL11" i="46188" s="1"/>
  <c r="AB63" i="46188"/>
  <c r="JW63" i="5088"/>
  <c r="BL63" i="46188" s="1"/>
  <c r="JW82" i="5088"/>
  <c r="JW24" i="5088"/>
  <c r="JW84" i="5088"/>
  <c r="JW41" i="5088"/>
  <c r="AB14" i="46188"/>
  <c r="JW14" i="5088"/>
  <c r="BL14" i="46188" s="1"/>
  <c r="JW25" i="5088"/>
  <c r="AB56" i="46188"/>
  <c r="JW56" i="5088"/>
  <c r="AB17" i="46188"/>
  <c r="JW17" i="5088"/>
  <c r="BL17" i="46188" s="1"/>
  <c r="JW30" i="5088"/>
  <c r="AB51" i="46188"/>
  <c r="JW51" i="5088"/>
  <c r="AB59" i="46188"/>
  <c r="JW59" i="5088"/>
  <c r="JW78" i="5088"/>
  <c r="AB13" i="46188"/>
  <c r="JW13" i="5088"/>
  <c r="BL13" i="46188" s="1"/>
  <c r="JW34" i="5088"/>
  <c r="JW43" i="5088"/>
  <c r="AB55" i="46188"/>
  <c r="JW55" i="5088"/>
  <c r="JW68" i="5088"/>
  <c r="DO7" i="5084"/>
  <c r="JW7" i="5088"/>
  <c r="AB50" i="46188"/>
  <c r="JW50" i="5088"/>
  <c r="AB57" i="46188"/>
  <c r="JW57" i="5088"/>
  <c r="JX57" i="5088" s="1"/>
  <c r="JW67" i="5088"/>
  <c r="AB12" i="46188"/>
  <c r="JW12" i="5088"/>
  <c r="BL12" i="46188" s="1"/>
  <c r="AB54" i="46188"/>
  <c r="JW54" i="5088"/>
  <c r="AB66" i="46188"/>
  <c r="JW66" i="5088"/>
  <c r="JW83" i="5088"/>
  <c r="AB21" i="46188"/>
  <c r="JW21" i="5088"/>
  <c r="AB52" i="46188"/>
  <c r="JW52" i="5088"/>
  <c r="AB60" i="46188"/>
  <c r="JW60" i="5088"/>
  <c r="JW38" i="5088"/>
  <c r="JW32" i="5088"/>
  <c r="JW79" i="5088"/>
  <c r="AB10" i="46188"/>
  <c r="JW10" i="5088"/>
  <c r="BL10" i="46188" s="1"/>
  <c r="AB53" i="46188"/>
  <c r="JW53" i="5088"/>
  <c r="AB62" i="46188"/>
  <c r="JW62" i="5088"/>
  <c r="JT6" i="5088"/>
  <c r="JO8" i="46189" s="1"/>
  <c r="AA18" i="46188"/>
  <c r="JU6" i="5088"/>
  <c r="JU6" i="5084" s="1"/>
  <c r="JS6" i="5088"/>
  <c r="BH6" i="46188" s="1"/>
  <c r="JR6" i="5088"/>
  <c r="M59" i="46188"/>
  <c r="JV59" i="5088"/>
  <c r="BK59" i="46188" s="1"/>
  <c r="M63" i="46188"/>
  <c r="JV63" i="5088"/>
  <c r="BK63" i="46188" s="1"/>
  <c r="BI6" i="46189"/>
  <c r="E63" i="46188"/>
  <c r="AA45" i="46188"/>
  <c r="D15" i="46188"/>
  <c r="D16" i="46188"/>
  <c r="I15" i="46188"/>
  <c r="I16" i="46188"/>
  <c r="AG15" i="46188"/>
  <c r="AG16" i="46188"/>
  <c r="AM15" i="46188"/>
  <c r="AM16" i="46188"/>
  <c r="AV15" i="46188"/>
  <c r="AV16" i="46188"/>
  <c r="BA15" i="46188"/>
  <c r="BA16" i="46188"/>
  <c r="J15" i="46188"/>
  <c r="J16" i="46188"/>
  <c r="P15" i="46188"/>
  <c r="P16" i="46188"/>
  <c r="AH15" i="46188"/>
  <c r="AH16" i="46188"/>
  <c r="AN15" i="46188"/>
  <c r="AN16" i="46188"/>
  <c r="AW15" i="46188"/>
  <c r="AW16" i="46188"/>
  <c r="BB15" i="46188"/>
  <c r="BB16" i="46188"/>
  <c r="AF15" i="46188"/>
  <c r="AF16" i="46188"/>
  <c r="AL15" i="46188"/>
  <c r="AL16" i="46188"/>
  <c r="B15" i="46188"/>
  <c r="B16" i="46188"/>
  <c r="K15" i="46188"/>
  <c r="K16" i="46188"/>
  <c r="Q15" i="46188"/>
  <c r="Q16" i="46188"/>
  <c r="AI15" i="46188"/>
  <c r="AI16" i="46188"/>
  <c r="AO15" i="46188"/>
  <c r="AO16" i="46188"/>
  <c r="BC15" i="46188"/>
  <c r="BC16" i="46188"/>
  <c r="E15" i="46188"/>
  <c r="E16" i="46188"/>
  <c r="L15" i="46188"/>
  <c r="L16" i="46188"/>
  <c r="R15" i="46188"/>
  <c r="R16" i="46188"/>
  <c r="W15" i="46188"/>
  <c r="W16" i="46188"/>
  <c r="AP15" i="46188"/>
  <c r="AP16" i="46188"/>
  <c r="BD15" i="46188"/>
  <c r="BD16" i="46188"/>
  <c r="AB15" i="46188"/>
  <c r="AB16" i="46188"/>
  <c r="AU15" i="46188"/>
  <c r="AU16" i="46188"/>
  <c r="AZ15" i="46188"/>
  <c r="AZ16" i="46188"/>
  <c r="C15" i="46188"/>
  <c r="C16" i="46188"/>
  <c r="X15" i="46188"/>
  <c r="X16" i="46188"/>
  <c r="T15" i="46188"/>
  <c r="T16" i="46188"/>
  <c r="Y15" i="46188"/>
  <c r="Y16" i="46188"/>
  <c r="S15" i="46188"/>
  <c r="S16" i="46188"/>
  <c r="F15" i="46188"/>
  <c r="F16" i="46188"/>
  <c r="Z15" i="46188"/>
  <c r="Z16" i="46188"/>
  <c r="AE15" i="46188"/>
  <c r="AE16" i="46188"/>
  <c r="AT15" i="46188"/>
  <c r="AT16" i="46188"/>
  <c r="CC45" i="5088"/>
  <c r="Q45" i="46188" s="1"/>
  <c r="BE18" i="5088"/>
  <c r="J18" i="46188" s="1"/>
  <c r="BG18" i="5088"/>
  <c r="L18" i="46188" s="1"/>
  <c r="AV18" i="46188"/>
  <c r="AU85" i="46188"/>
  <c r="CD93" i="5088"/>
  <c r="R93" i="46188" s="1"/>
  <c r="CE18" i="5088"/>
  <c r="S18" i="46188" s="1"/>
  <c r="W18" i="5088"/>
  <c r="AU18" i="46188"/>
  <c r="HR18" i="5088"/>
  <c r="AO18" i="46188" s="1"/>
  <c r="DL18" i="5088"/>
  <c r="Y18" i="46188" s="1"/>
  <c r="DK18" i="5088"/>
  <c r="X18" i="46188" s="1"/>
  <c r="T18" i="5088"/>
  <c r="B18" i="46188" s="1"/>
  <c r="CC18" i="5088"/>
  <c r="Q18" i="46188" s="1"/>
  <c r="AW18" i="46188"/>
  <c r="JK18" i="5088"/>
  <c r="AZ18" i="46188" s="1"/>
  <c r="FH85" i="5088"/>
  <c r="AF85" i="46188" s="1"/>
  <c r="JM18" i="5088"/>
  <c r="BB18" i="46188" s="1"/>
  <c r="CD18" i="5088"/>
  <c r="R18" i="46188" s="1"/>
  <c r="BH85" i="5088"/>
  <c r="M85" i="46188" s="1"/>
  <c r="JK93" i="5088"/>
  <c r="AZ93" i="46188" s="1"/>
  <c r="FJ93" i="5088"/>
  <c r="AH93" i="46188" s="1"/>
  <c r="BF45" i="5088"/>
  <c r="K45" i="46188" s="1"/>
  <c r="HQ18" i="5088"/>
  <c r="AN18" i="46188" s="1"/>
  <c r="U18" i="5088"/>
  <c r="C18" i="46188" s="1"/>
  <c r="FI18" i="5088"/>
  <c r="AG18" i="46188" s="1"/>
  <c r="CB18" i="5088"/>
  <c r="P18" i="46188" s="1"/>
  <c r="AW85" i="46188"/>
  <c r="JL18" i="5088"/>
  <c r="BA18" i="46188" s="1"/>
  <c r="JL85" i="5088"/>
  <c r="BA85" i="46188" s="1"/>
  <c r="HS18" i="5088"/>
  <c r="AP18" i="46188" s="1"/>
  <c r="HO18" i="5088"/>
  <c r="AL18" i="46188" s="1"/>
  <c r="FK18" i="5088"/>
  <c r="AI18" i="46188" s="1"/>
  <c r="FH18" i="5088"/>
  <c r="AF18" i="46188" s="1"/>
  <c r="DJ18" i="5088"/>
  <c r="W18" i="46188" s="1"/>
  <c r="CF18" i="5088"/>
  <c r="T18" i="46188" s="1"/>
  <c r="BD18" i="5088"/>
  <c r="I18" i="46188" s="1"/>
  <c r="X18" i="5088"/>
  <c r="F18" i="46188" s="1"/>
  <c r="AT18" i="46188"/>
  <c r="BE45" i="5088"/>
  <c r="J45" i="46188" s="1"/>
  <c r="JM45" i="5088"/>
  <c r="BB45" i="46188" s="1"/>
  <c r="CE45" i="5088"/>
  <c r="S45" i="46188" s="1"/>
  <c r="T45" i="5088"/>
  <c r="B45" i="46188" s="1"/>
  <c r="DK45" i="5088"/>
  <c r="X45" i="46188" s="1"/>
  <c r="AV85" i="46188"/>
  <c r="JN85" i="5088"/>
  <c r="BC85" i="46188" s="1"/>
  <c r="J48" i="1"/>
  <c r="DL85" i="5088"/>
  <c r="Y85" i="46188" s="1"/>
  <c r="CF85" i="5088"/>
  <c r="T85" i="46188" s="1"/>
  <c r="BD85" i="5088"/>
  <c r="I85" i="46188" s="1"/>
  <c r="AS85" i="46188"/>
  <c r="JO85" i="5088"/>
  <c r="BD85" i="46188" s="1"/>
  <c r="CD85" i="5088"/>
  <c r="R85" i="46188" s="1"/>
  <c r="IF63" i="5088"/>
  <c r="FJ85" i="5088"/>
  <c r="AH85" i="46188" s="1"/>
  <c r="CC85" i="5088"/>
  <c r="Q85" i="46188" s="1"/>
  <c r="BG85" i="5088"/>
  <c r="L85" i="46188" s="1"/>
  <c r="DS10" i="5084"/>
  <c r="EC10" i="5084"/>
  <c r="FU10" i="5084"/>
  <c r="DY10" i="5084"/>
  <c r="HR85" i="5088"/>
  <c r="AO85" i="46188" s="1"/>
  <c r="HP85" i="5088"/>
  <c r="AM85" i="46188" s="1"/>
  <c r="FI85" i="5088"/>
  <c r="AG85" i="46188" s="1"/>
  <c r="DK85" i="5088"/>
  <c r="X85" i="46188" s="1"/>
  <c r="CB85" i="5088"/>
  <c r="P85" i="46188" s="1"/>
  <c r="BF85" i="5088"/>
  <c r="K85" i="46188" s="1"/>
  <c r="JK85" i="5088"/>
  <c r="AZ85" i="46188" s="1"/>
  <c r="FK85" i="5088"/>
  <c r="AI85" i="46188" s="1"/>
  <c r="JM85" i="5088"/>
  <c r="BB85" i="46188" s="1"/>
  <c r="AU93" i="46188"/>
  <c r="FI93" i="5088"/>
  <c r="AG93" i="46188" s="1"/>
  <c r="DK93" i="5088"/>
  <c r="X93" i="46188" s="1"/>
  <c r="X95" i="46188" s="1"/>
  <c r="CB93" i="5088"/>
  <c r="P93" i="46188" s="1"/>
  <c r="P95" i="46188" s="1"/>
  <c r="AT93" i="46188"/>
  <c r="BD93" i="5088"/>
  <c r="I93" i="46188" s="1"/>
  <c r="DM93" i="5088"/>
  <c r="Z93" i="46188" s="1"/>
  <c r="W85" i="5088"/>
  <c r="Y67" i="5088"/>
  <c r="JT56" i="5088"/>
  <c r="BI56" i="46188" s="1"/>
  <c r="HR93" i="5088"/>
  <c r="AO93" i="46188" s="1"/>
  <c r="FG93" i="5088"/>
  <c r="AE93" i="46188" s="1"/>
  <c r="AV93" i="46188"/>
  <c r="JT72" i="5088"/>
  <c r="BI72" i="46188" s="1"/>
  <c r="JR75" i="5088"/>
  <c r="BG75" i="46188" s="1"/>
  <c r="EF10" i="5084"/>
  <c r="J49" i="1"/>
  <c r="DL93" i="5088"/>
  <c r="Y93" i="46188" s="1"/>
  <c r="CC93" i="5088"/>
  <c r="Q93" i="46188" s="1"/>
  <c r="U93" i="5088"/>
  <c r="C93" i="46188" s="1"/>
  <c r="JR90" i="5088"/>
  <c r="BG90" i="46188" s="1"/>
  <c r="JR77" i="5088"/>
  <c r="BG77" i="46188" s="1"/>
  <c r="BF93" i="5088"/>
  <c r="K93" i="46188" s="1"/>
  <c r="HQ93" i="5088"/>
  <c r="AN93" i="46188" s="1"/>
  <c r="DJ93" i="5088"/>
  <c r="W93" i="46188" s="1"/>
  <c r="CF93" i="5088"/>
  <c r="T93" i="46188" s="1"/>
  <c r="BG93" i="5088"/>
  <c r="L93" i="46188" s="1"/>
  <c r="X93" i="5088"/>
  <c r="JL93" i="5088"/>
  <c r="BA93" i="46188" s="1"/>
  <c r="BH93" i="5088"/>
  <c r="M93" i="46188" s="1"/>
  <c r="JT83" i="5088"/>
  <c r="BI83" i="46188" s="1"/>
  <c r="J10" i="5084"/>
  <c r="Z10" i="5084"/>
  <c r="EE10" i="5084"/>
  <c r="EO10" i="5084"/>
  <c r="IE10" i="5084"/>
  <c r="JU61" i="5088"/>
  <c r="BJ61" i="46188" s="1"/>
  <c r="JT59" i="5088"/>
  <c r="BI59" i="46188" s="1"/>
  <c r="AL10" i="5084"/>
  <c r="EG10" i="5084"/>
  <c r="JG10" i="5084"/>
  <c r="JD63" i="5088"/>
  <c r="CW10" i="5084"/>
  <c r="HD10" i="5084"/>
  <c r="AN10" i="5084"/>
  <c r="CX10" i="5084"/>
  <c r="FS10" i="5084"/>
  <c r="HE10" i="5084"/>
  <c r="AV10" i="5084"/>
  <c r="GK10" i="5084"/>
  <c r="F10" i="5084"/>
  <c r="AY10" i="5084"/>
  <c r="CO10" i="5084"/>
  <c r="FD10" i="5084"/>
  <c r="FT10" i="5084"/>
  <c r="GC10" i="5084"/>
  <c r="GM10" i="5084"/>
  <c r="JA10" i="5084"/>
  <c r="FA10" i="5084"/>
  <c r="EI8" i="46189"/>
  <c r="EN6" i="5084"/>
  <c r="EN10" i="5084" s="1"/>
  <c r="JR67" i="5088"/>
  <c r="BG67" i="46188" s="1"/>
  <c r="JT68" i="5088"/>
  <c r="BI68" i="46188" s="1"/>
  <c r="EB63" i="5088"/>
  <c r="HP18" i="5088"/>
  <c r="AM18" i="46188" s="1"/>
  <c r="CU6" i="5084"/>
  <c r="CU10" i="5084" s="1"/>
  <c r="CS8" i="46189"/>
  <c r="AQ8" i="46189"/>
  <c r="AQ6" i="5084"/>
  <c r="AQ10" i="5084" s="1"/>
  <c r="EZ63" i="5088"/>
  <c r="IG95" i="5088"/>
  <c r="IG97" i="5088" s="1"/>
  <c r="DO6" i="5084"/>
  <c r="AB6" i="46188"/>
  <c r="JU52" i="5088"/>
  <c r="BJ52" i="46188" s="1"/>
  <c r="FH93" i="5088"/>
  <c r="AF93" i="46188" s="1"/>
  <c r="BE93" i="5088"/>
  <c r="J93" i="46188" s="1"/>
  <c r="BE85" i="5088"/>
  <c r="J85" i="46188" s="1"/>
  <c r="W45" i="5088"/>
  <c r="BH18" i="5088"/>
  <c r="M18" i="46188" s="1"/>
  <c r="JN18" i="5088"/>
  <c r="BC18" i="46188" s="1"/>
  <c r="JD85" i="5088"/>
  <c r="IY95" i="5088"/>
  <c r="IY97" i="5088" s="1"/>
  <c r="JH95" i="5088"/>
  <c r="JH97" i="5088" s="1"/>
  <c r="Y53" i="5088"/>
  <c r="D53" i="46188"/>
  <c r="Y54" i="5088"/>
  <c r="B54" i="46188"/>
  <c r="Y55" i="5088"/>
  <c r="E55" i="46188"/>
  <c r="JU55" i="5088"/>
  <c r="BJ55" i="46188" s="1"/>
  <c r="Y57" i="5088"/>
  <c r="C57" i="46188"/>
  <c r="JS57" i="5088"/>
  <c r="BH57" i="46188" s="1"/>
  <c r="F59" i="46188"/>
  <c r="Y62" i="5088"/>
  <c r="JT62" i="5088"/>
  <c r="BI62" i="46188" s="1"/>
  <c r="D62" i="46188"/>
  <c r="Y66" i="5088"/>
  <c r="JR66" i="5088"/>
  <c r="BG66" i="46188" s="1"/>
  <c r="B66" i="46188"/>
  <c r="JU70" i="5088"/>
  <c r="BJ70" i="46188" s="1"/>
  <c r="JS67" i="5088"/>
  <c r="BH67" i="46188" s="1"/>
  <c r="JT77" i="5088"/>
  <c r="BI77" i="46188" s="1"/>
  <c r="JR83" i="5088"/>
  <c r="BG83" i="46188" s="1"/>
  <c r="JU68" i="5088"/>
  <c r="BJ68" i="46188" s="1"/>
  <c r="JS71" i="5088"/>
  <c r="BH71" i="46188" s="1"/>
  <c r="JT75" i="5088"/>
  <c r="BI75" i="46188" s="1"/>
  <c r="JR84" i="5088"/>
  <c r="BG84" i="46188" s="1"/>
  <c r="E88" i="46188"/>
  <c r="JU88" i="5088"/>
  <c r="BJ88" i="46188" s="1"/>
  <c r="C90" i="46188"/>
  <c r="JS90" i="5088"/>
  <c r="BH90" i="46188" s="1"/>
  <c r="BF6" i="5084"/>
  <c r="K6" i="46188"/>
  <c r="BF8" i="46189"/>
  <c r="HL8" i="46189"/>
  <c r="HQ6" i="5084"/>
  <c r="AN6" i="46188"/>
  <c r="JS53" i="5088"/>
  <c r="BH53" i="46188" s="1"/>
  <c r="JR57" i="5088"/>
  <c r="BG57" i="46188" s="1"/>
  <c r="JT80" i="5088"/>
  <c r="BI80" i="46188" s="1"/>
  <c r="BE9" i="5084"/>
  <c r="J9" i="46188"/>
  <c r="JS77" i="5088"/>
  <c r="BH77" i="46188" s="1"/>
  <c r="JO6" i="5084"/>
  <c r="BD6" i="46188"/>
  <c r="JJ8" i="46189"/>
  <c r="G63" i="5088"/>
  <c r="ET6" i="5084"/>
  <c r="ET10" i="5084" s="1"/>
  <c r="EO8" i="46189"/>
  <c r="EN63" i="5088"/>
  <c r="AS18" i="46188"/>
  <c r="AU45" i="46188"/>
  <c r="IF85" i="5088"/>
  <c r="JO18" i="5088"/>
  <c r="BD18" i="46188" s="1"/>
  <c r="Y21" i="5088"/>
  <c r="B21" i="1" s="1"/>
  <c r="B21" i="46188"/>
  <c r="D50" i="46188"/>
  <c r="JT50" i="5088"/>
  <c r="BI50" i="46188" s="1"/>
  <c r="Y52" i="5088"/>
  <c r="JR52" i="5088"/>
  <c r="BG52" i="46188" s="1"/>
  <c r="E53" i="46188"/>
  <c r="JU53" i="5088"/>
  <c r="BJ53" i="46188" s="1"/>
  <c r="C54" i="46188"/>
  <c r="JS54" i="5088"/>
  <c r="BH54" i="46188" s="1"/>
  <c r="F55" i="46188"/>
  <c r="D57" i="46188"/>
  <c r="JT57" i="5088"/>
  <c r="BI57" i="46188" s="1"/>
  <c r="B60" i="46188"/>
  <c r="Y60" i="5088"/>
  <c r="JR60" i="5088"/>
  <c r="BG60" i="46188" s="1"/>
  <c r="JS66" i="5088"/>
  <c r="BH66" i="46188" s="1"/>
  <c r="C66" i="46188"/>
  <c r="X85" i="5088"/>
  <c r="JT67" i="5088"/>
  <c r="BI67" i="46188" s="1"/>
  <c r="Y81" i="5088"/>
  <c r="JR81" i="5088"/>
  <c r="BG81" i="46188" s="1"/>
  <c r="JU77" i="5088"/>
  <c r="BJ77" i="46188" s="1"/>
  <c r="Y83" i="5088"/>
  <c r="JS83" i="5088"/>
  <c r="BH83" i="46188" s="1"/>
  <c r="JT71" i="5088"/>
  <c r="BI71" i="46188" s="1"/>
  <c r="Y73" i="5088"/>
  <c r="JR73" i="5088"/>
  <c r="BG73" i="46188" s="1"/>
  <c r="JU75" i="5088"/>
  <c r="BJ75" i="46188" s="1"/>
  <c r="Y84" i="5088"/>
  <c r="JS84" i="5088"/>
  <c r="BH84" i="46188" s="1"/>
  <c r="Y90" i="5088"/>
  <c r="JT90" i="5088"/>
  <c r="BI90" i="46188" s="1"/>
  <c r="D90" i="46188"/>
  <c r="HM8" i="46189"/>
  <c r="HR6" i="5084"/>
  <c r="AO6" i="46188"/>
  <c r="JT53" i="5088"/>
  <c r="BI53" i="46188" s="1"/>
  <c r="JR59" i="5088"/>
  <c r="BG59" i="46188" s="1"/>
  <c r="JU73" i="5088"/>
  <c r="BJ73" i="46188" s="1"/>
  <c r="V93" i="5088"/>
  <c r="DM85" i="5088"/>
  <c r="Z85" i="46188" s="1"/>
  <c r="GJ63" i="5088"/>
  <c r="DI63" i="5088"/>
  <c r="AK63" i="5088"/>
  <c r="FH45" i="5088"/>
  <c r="AF45" i="46188" s="1"/>
  <c r="DL45" i="5088"/>
  <c r="Y45" i="46188" s="1"/>
  <c r="CF45" i="5088"/>
  <c r="T45" i="46188" s="1"/>
  <c r="U45" i="5088"/>
  <c r="C45" i="46188" s="1"/>
  <c r="BF18" i="5088"/>
  <c r="K18" i="46188" s="1"/>
  <c r="FA8" i="46189"/>
  <c r="FF6" i="5084"/>
  <c r="FF10" i="5084" s="1"/>
  <c r="BO8" i="46189"/>
  <c r="BO6" i="5084"/>
  <c r="BO10" i="5084" s="1"/>
  <c r="M8" i="46189"/>
  <c r="M6" i="5084"/>
  <c r="M10" i="5084" s="1"/>
  <c r="Y71" i="5088"/>
  <c r="AS93" i="46188"/>
  <c r="IX85" i="5088"/>
  <c r="IX93" i="5088"/>
  <c r="JA95" i="5088"/>
  <c r="JA97" i="5088" s="1"/>
  <c r="W6" i="5084"/>
  <c r="W8" i="46189"/>
  <c r="JT66" i="5088"/>
  <c r="BI66" i="46188" s="1"/>
  <c r="BH6" i="5084"/>
  <c r="BH8" i="46189"/>
  <c r="M6" i="46188"/>
  <c r="CC6" i="5084"/>
  <c r="CC8" i="46189"/>
  <c r="Q6" i="46188"/>
  <c r="Q88" i="46188"/>
  <c r="JS88" i="5088"/>
  <c r="BH88" i="46188" s="1"/>
  <c r="JR50" i="5088"/>
  <c r="BG50" i="46188" s="1"/>
  <c r="JS61" i="5088"/>
  <c r="BH61" i="46188" s="1"/>
  <c r="JU59" i="5088"/>
  <c r="BJ59" i="46188" s="1"/>
  <c r="JT84" i="5088"/>
  <c r="BI84" i="46188" s="1"/>
  <c r="JF95" i="5088"/>
  <c r="JF97" i="5088" s="1"/>
  <c r="BD8" i="46189"/>
  <c r="BD6" i="5084"/>
  <c r="I6" i="46188"/>
  <c r="I62" i="46188"/>
  <c r="JR62" i="5088"/>
  <c r="BG62" i="46188" s="1"/>
  <c r="JU78" i="5088"/>
  <c r="BJ78" i="46188" s="1"/>
  <c r="JT55" i="5088"/>
  <c r="BI55" i="46188" s="1"/>
  <c r="CA63" i="5088"/>
  <c r="AB93" i="46188"/>
  <c r="W93" i="5088"/>
  <c r="FG85" i="5088"/>
  <c r="AE85" i="46188" s="1"/>
  <c r="FX63" i="5088"/>
  <c r="AQ63" i="5088"/>
  <c r="HP45" i="5088"/>
  <c r="AM45" i="46188" s="1"/>
  <c r="CA6" i="5084"/>
  <c r="CA10" i="5084" s="1"/>
  <c r="CA8" i="46189"/>
  <c r="B61" i="46188"/>
  <c r="JR61" i="5088"/>
  <c r="BG61" i="46188" s="1"/>
  <c r="JS56" i="5088"/>
  <c r="BH56" i="46188" s="1"/>
  <c r="C56" i="46188"/>
  <c r="JS79" i="5088"/>
  <c r="BH79" i="46188" s="1"/>
  <c r="JR82" i="5088"/>
  <c r="BG82" i="46188" s="1"/>
  <c r="Y82" i="5088"/>
  <c r="JS80" i="5088"/>
  <c r="BH80" i="46188" s="1"/>
  <c r="JT73" i="5088"/>
  <c r="BI73" i="46188" s="1"/>
  <c r="F90" i="46188"/>
  <c r="JW90" i="5088"/>
  <c r="IM6" i="5084"/>
  <c r="IH8" i="46189"/>
  <c r="AS6" i="46188"/>
  <c r="JL6" i="5084"/>
  <c r="JG8" i="46189"/>
  <c r="BA6" i="46188"/>
  <c r="JS50" i="5088"/>
  <c r="BH50" i="46188" s="1"/>
  <c r="BL61" i="46188"/>
  <c r="JU62" i="5088"/>
  <c r="BJ62" i="46188" s="1"/>
  <c r="JW88" i="5088"/>
  <c r="HP93" i="5088"/>
  <c r="AM93" i="46188" s="1"/>
  <c r="CE93" i="5088"/>
  <c r="S93" i="46188" s="1"/>
  <c r="T93" i="5088"/>
  <c r="CE85" i="5088"/>
  <c r="S85" i="46188" s="1"/>
  <c r="FG18" i="5088"/>
  <c r="AE18" i="46188" s="1"/>
  <c r="U8" i="46189"/>
  <c r="U6" i="5084"/>
  <c r="C6" i="46188"/>
  <c r="JS82" i="5088"/>
  <c r="BH82" i="46188" s="1"/>
  <c r="I92" i="46188"/>
  <c r="JR92" i="5088"/>
  <c r="BG92" i="46188" s="1"/>
  <c r="CD6" i="5084"/>
  <c r="CD8" i="46189"/>
  <c r="R6" i="46188"/>
  <c r="S50" i="46188"/>
  <c r="JU50" i="5088"/>
  <c r="BJ50" i="46188" s="1"/>
  <c r="Q52" i="46188"/>
  <c r="JS52" i="5088"/>
  <c r="BH52" i="46188" s="1"/>
  <c r="T53" i="46188"/>
  <c r="R54" i="46188"/>
  <c r="JT54" i="5088"/>
  <c r="BI54" i="46188" s="1"/>
  <c r="JR56" i="5088"/>
  <c r="BG56" i="46188" s="1"/>
  <c r="P56" i="46188"/>
  <c r="S57" i="46188"/>
  <c r="JU57" i="5088"/>
  <c r="BJ57" i="46188" s="1"/>
  <c r="Q60" i="46188"/>
  <c r="JS60" i="5088"/>
  <c r="BH60" i="46188" s="1"/>
  <c r="T62" i="46188"/>
  <c r="DK6" i="5084"/>
  <c r="DG8" i="46189"/>
  <c r="X6" i="46188"/>
  <c r="JR51" i="5088"/>
  <c r="BG51" i="46188" s="1"/>
  <c r="JR54" i="5088"/>
  <c r="BG54" i="46188" s="1"/>
  <c r="JR79" i="5088"/>
  <c r="BG79" i="46188" s="1"/>
  <c r="IE95" i="5088"/>
  <c r="IE97" i="5088" s="1"/>
  <c r="AW93" i="46188"/>
  <c r="IV95" i="5088"/>
  <c r="IV97" i="5088" s="1"/>
  <c r="JN93" i="5088"/>
  <c r="BC93" i="46188" s="1"/>
  <c r="JS75" i="5088"/>
  <c r="BH75" i="46188" s="1"/>
  <c r="GV63" i="5088"/>
  <c r="HS93" i="5088"/>
  <c r="AP93" i="46188" s="1"/>
  <c r="HS85" i="5088"/>
  <c r="AP85" i="46188" s="1"/>
  <c r="FJ18" i="5088"/>
  <c r="AH18" i="46188" s="1"/>
  <c r="HQ85" i="5088"/>
  <c r="AN85" i="46188" s="1"/>
  <c r="CU63" i="5088"/>
  <c r="EB6" i="5084"/>
  <c r="EB10" i="5084" s="1"/>
  <c r="DW8" i="46189"/>
  <c r="IB95" i="5088"/>
  <c r="IB97" i="5088" s="1"/>
  <c r="AT85" i="46188"/>
  <c r="JU7" i="5088"/>
  <c r="JU7" i="5084" s="1"/>
  <c r="F50" i="46188"/>
  <c r="JT52" i="5088"/>
  <c r="BI52" i="46188" s="1"/>
  <c r="D52" i="46188"/>
  <c r="E54" i="46188"/>
  <c r="JU54" i="5088"/>
  <c r="BJ54" i="46188" s="1"/>
  <c r="F57" i="46188"/>
  <c r="BL57" i="46188"/>
  <c r="D60" i="46188"/>
  <c r="JT60" i="5088"/>
  <c r="BI60" i="46188" s="1"/>
  <c r="E66" i="46188"/>
  <c r="JU66" i="5088"/>
  <c r="BJ66" i="46188" s="1"/>
  <c r="JT81" i="5088"/>
  <c r="BI81" i="46188" s="1"/>
  <c r="JU83" i="5088"/>
  <c r="BJ83" i="46188" s="1"/>
  <c r="JR76" i="5088"/>
  <c r="BG76" i="46188" s="1"/>
  <c r="Y76" i="5088"/>
  <c r="JU84" i="5088"/>
  <c r="BJ84" i="46188" s="1"/>
  <c r="JS92" i="5088"/>
  <c r="BH92" i="46188" s="1"/>
  <c r="C92" i="46188"/>
  <c r="HO93" i="5088"/>
  <c r="AL93" i="46188" s="1"/>
  <c r="FK93" i="5088"/>
  <c r="AI93" i="46188" s="1"/>
  <c r="HO85" i="5088"/>
  <c r="AL85" i="46188" s="1"/>
  <c r="DJ85" i="5088"/>
  <c r="W85" i="46188" s="1"/>
  <c r="HH63" i="5088"/>
  <c r="EH63" i="5088"/>
  <c r="BU63" i="5088"/>
  <c r="S63" i="5088"/>
  <c r="HR45" i="5088"/>
  <c r="AO45" i="46188" s="1"/>
  <c r="FJ45" i="5088"/>
  <c r="AH45" i="46188" s="1"/>
  <c r="BG45" i="5088"/>
  <c r="L45" i="46188" s="1"/>
  <c r="X45" i="5088"/>
  <c r="F45" i="46188" s="1"/>
  <c r="DM18" i="5088"/>
  <c r="Z18" i="46188" s="1"/>
  <c r="V18" i="5088"/>
  <c r="D18" i="46188" s="1"/>
  <c r="CY8" i="46189"/>
  <c r="BC6" i="5084"/>
  <c r="BC10" i="5084" s="1"/>
  <c r="BC8" i="46189"/>
  <c r="IL93" i="5088"/>
  <c r="IX63" i="5088"/>
  <c r="IU95" i="5088"/>
  <c r="IU97" i="5088" s="1"/>
  <c r="JM93" i="5088"/>
  <c r="BB93" i="46188" s="1"/>
  <c r="JE95" i="5088"/>
  <c r="JE97" i="5088" s="1"/>
  <c r="C51" i="46188"/>
  <c r="JS51" i="5088"/>
  <c r="BH51" i="46188" s="1"/>
  <c r="F52" i="46188"/>
  <c r="D61" i="46188"/>
  <c r="JT61" i="5088"/>
  <c r="BI61" i="46188" s="1"/>
  <c r="JR55" i="5088"/>
  <c r="BG55" i="46188" s="1"/>
  <c r="B55" i="46188"/>
  <c r="E56" i="46188"/>
  <c r="JU56" i="5088"/>
  <c r="BJ56" i="46188" s="1"/>
  <c r="JS59" i="5088"/>
  <c r="BH59" i="46188" s="1"/>
  <c r="F60" i="46188"/>
  <c r="Y70" i="5088"/>
  <c r="JR70" i="5088"/>
  <c r="BG70" i="46188" s="1"/>
  <c r="JU79" i="5088"/>
  <c r="BJ79" i="46188" s="1"/>
  <c r="Y78" i="5088"/>
  <c r="JS78" i="5088"/>
  <c r="BH78" i="46188" s="1"/>
  <c r="JT82" i="5088"/>
  <c r="BI82" i="46188" s="1"/>
  <c r="Y68" i="5088"/>
  <c r="JR68" i="5088"/>
  <c r="BG68" i="46188" s="1"/>
  <c r="JU80" i="5088"/>
  <c r="BJ80" i="46188" s="1"/>
  <c r="Y72" i="5088"/>
  <c r="JS72" i="5088"/>
  <c r="BH72" i="46188" s="1"/>
  <c r="JT76" i="5088"/>
  <c r="BI76" i="46188" s="1"/>
  <c r="B88" i="46188"/>
  <c r="JR88" i="5088"/>
  <c r="BG88" i="46188" s="1"/>
  <c r="E92" i="46188"/>
  <c r="JU92" i="5088"/>
  <c r="BJ92" i="46188" s="1"/>
  <c r="IO6" i="5084"/>
  <c r="IJ8" i="46189"/>
  <c r="AU6" i="46188"/>
  <c r="JU51" i="5088"/>
  <c r="BJ51" i="46188" s="1"/>
  <c r="JR78" i="5088"/>
  <c r="BG78" i="46188" s="1"/>
  <c r="E6" i="46188"/>
  <c r="HN63" i="5088"/>
  <c r="FR63" i="5088"/>
  <c r="CN63" i="5088"/>
  <c r="AW63" i="5088"/>
  <c r="HQ45" i="5088"/>
  <c r="AN45" i="46188" s="1"/>
  <c r="HO45" i="5088"/>
  <c r="AL45" i="46188" s="1"/>
  <c r="FK45" i="5088"/>
  <c r="AI45" i="46188" s="1"/>
  <c r="DJ45" i="5088"/>
  <c r="W45" i="46188" s="1"/>
  <c r="CD45" i="5088"/>
  <c r="R45" i="46188" s="1"/>
  <c r="BH45" i="5088"/>
  <c r="M45" i="46188" s="1"/>
  <c r="DV6" i="5084"/>
  <c r="DV10" i="5084" s="1"/>
  <c r="DQ8" i="46189"/>
  <c r="AE6" i="5084"/>
  <c r="AE10" i="5084" s="1"/>
  <c r="AE8" i="46189"/>
  <c r="AT45" i="46188"/>
  <c r="AW45" i="46188"/>
  <c r="IH95" i="5088"/>
  <c r="IH97" i="5088" s="1"/>
  <c r="JL45" i="5088"/>
  <c r="BA45" i="46188" s="1"/>
  <c r="JO45" i="5088"/>
  <c r="BD45" i="46188" s="1"/>
  <c r="JJ63" i="5088"/>
  <c r="JJ93" i="5088"/>
  <c r="IW95" i="5088"/>
  <c r="IW97" i="5088" s="1"/>
  <c r="JG95" i="5088"/>
  <c r="JG97" i="5088" s="1"/>
  <c r="Y79" i="5088"/>
  <c r="Y80" i="5088"/>
  <c r="JS73" i="5088"/>
  <c r="BH73" i="46188" s="1"/>
  <c r="Y92" i="5088"/>
  <c r="B92" i="46188"/>
  <c r="BE6" i="5084"/>
  <c r="BE8" i="46189"/>
  <c r="J6" i="46188"/>
  <c r="HS6" i="5084"/>
  <c r="HN8" i="46189"/>
  <c r="AP6" i="46188"/>
  <c r="JT79" i="5088"/>
  <c r="BI79" i="46188" s="1"/>
  <c r="JT78" i="5088"/>
  <c r="BI78" i="46188" s="1"/>
  <c r="JU71" i="5088"/>
  <c r="BJ71" i="46188" s="1"/>
  <c r="P6" i="46188"/>
  <c r="HB63" i="5088"/>
  <c r="FF63" i="5088"/>
  <c r="BO63" i="5088"/>
  <c r="M63" i="5088"/>
  <c r="FI45" i="5088"/>
  <c r="AG45" i="46188" s="1"/>
  <c r="CB45" i="5088"/>
  <c r="P45" i="46188" s="1"/>
  <c r="DE8" i="46189"/>
  <c r="DI6" i="5084"/>
  <c r="DI10" i="5084" s="1"/>
  <c r="AK8" i="46189"/>
  <c r="AK6" i="5084"/>
  <c r="AK10" i="5084" s="1"/>
  <c r="AV45" i="46188"/>
  <c r="IL63" i="5088"/>
  <c r="IJ97" i="5088"/>
  <c r="JN45" i="5088"/>
  <c r="BC45" i="46188" s="1"/>
  <c r="IZ95" i="5088"/>
  <c r="IZ97" i="5088" s="1"/>
  <c r="JI95" i="5088"/>
  <c r="JI97" i="5088" s="1"/>
  <c r="V8" i="46189"/>
  <c r="V6" i="5084"/>
  <c r="X6" i="5084"/>
  <c r="F6" i="46188"/>
  <c r="JR34" i="5088"/>
  <c r="BG34" i="46188" s="1"/>
  <c r="JR43" i="5088"/>
  <c r="BG43" i="46188" s="1"/>
  <c r="Y51" i="5088"/>
  <c r="Y61" i="5088"/>
  <c r="C61" i="46188"/>
  <c r="Y56" i="5088"/>
  <c r="Y59" i="5088"/>
  <c r="JU60" i="5088"/>
  <c r="BJ60" i="46188" s="1"/>
  <c r="JS76" i="5088"/>
  <c r="BH76" i="46188" s="1"/>
  <c r="JT92" i="5088"/>
  <c r="BI92" i="46188" s="1"/>
  <c r="BG8" i="46189"/>
  <c r="BG6" i="5084"/>
  <c r="L6" i="46188"/>
  <c r="CE8" i="46189"/>
  <c r="CE6" i="5084"/>
  <c r="CE9" i="5084"/>
  <c r="S9" i="46188"/>
  <c r="DF8" i="46189"/>
  <c r="DJ6" i="5084"/>
  <c r="W6" i="46188"/>
  <c r="JS9" i="5088"/>
  <c r="JS9" i="5084" s="1"/>
  <c r="JU38" i="5088"/>
  <c r="BJ38" i="46188" s="1"/>
  <c r="JU32" i="5088"/>
  <c r="BJ32" i="46188" s="1"/>
  <c r="II8" i="46189"/>
  <c r="AT6" i="46188"/>
  <c r="IN6" i="5084"/>
  <c r="JF8" i="46189"/>
  <c r="JK6" i="5084"/>
  <c r="AZ6" i="46188"/>
  <c r="JO93" i="5088"/>
  <c r="BD93" i="46188" s="1"/>
  <c r="JS81" i="5088"/>
  <c r="BH81" i="46188" s="1"/>
  <c r="JS68" i="5088"/>
  <c r="BH68" i="46188" s="1"/>
  <c r="JR72" i="5088"/>
  <c r="BG72" i="46188" s="1"/>
  <c r="JU90" i="5088"/>
  <c r="BJ90" i="46188" s="1"/>
  <c r="D56" i="46188"/>
  <c r="GP63" i="5088"/>
  <c r="DV63" i="5088"/>
  <c r="AE63" i="5088"/>
  <c r="HS45" i="5088"/>
  <c r="AP45" i="46188" s="1"/>
  <c r="FG45" i="5088"/>
  <c r="AE45" i="46188" s="1"/>
  <c r="BD45" i="5088"/>
  <c r="I45" i="46188" s="1"/>
  <c r="CM8" i="46189"/>
  <c r="CN6" i="5084"/>
  <c r="CN10" i="5084" s="1"/>
  <c r="AW6" i="5084"/>
  <c r="AW10" i="5084" s="1"/>
  <c r="AW8" i="46189"/>
  <c r="EZ6" i="5084"/>
  <c r="EZ10" i="5084" s="1"/>
  <c r="EU8" i="46189"/>
  <c r="ET63" i="5088"/>
  <c r="AS45" i="46188"/>
  <c r="IF93" i="5088"/>
  <c r="IC95" i="5088"/>
  <c r="IC97" i="5088" s="1"/>
  <c r="JJ85" i="5088"/>
  <c r="JD93" i="5088"/>
  <c r="IS95" i="5088"/>
  <c r="IS97" i="5088" s="1"/>
  <c r="JB95" i="5088"/>
  <c r="JB97" i="5088" s="1"/>
  <c r="Y77" i="5088"/>
  <c r="Y75" i="5088"/>
  <c r="F92" i="46188"/>
  <c r="JW92" i="5088"/>
  <c r="CF6" i="5084"/>
  <c r="CF8" i="46189"/>
  <c r="DH8" i="46189"/>
  <c r="DL6" i="5084"/>
  <c r="Y6" i="46188"/>
  <c r="HJ8" i="46189"/>
  <c r="HO6" i="5084"/>
  <c r="AL6" i="46188"/>
  <c r="IK8" i="46189"/>
  <c r="IP6" i="5084"/>
  <c r="AV6" i="46188"/>
  <c r="BB6" i="46188"/>
  <c r="JM6" i="5084"/>
  <c r="JS62" i="5088"/>
  <c r="BH62" i="46188" s="1"/>
  <c r="JS70" i="5088"/>
  <c r="BH70" i="46188" s="1"/>
  <c r="JU67" i="5088"/>
  <c r="BJ67" i="46188" s="1"/>
  <c r="JU81" i="5088"/>
  <c r="BJ81" i="46188" s="1"/>
  <c r="JU82" i="5088"/>
  <c r="BJ82" i="46188" s="1"/>
  <c r="JR80" i="5088"/>
  <c r="BG80" i="46188" s="1"/>
  <c r="JU76" i="5088"/>
  <c r="BJ76" i="46188" s="1"/>
  <c r="JT88" i="5088"/>
  <c r="BI88" i="46188" s="1"/>
  <c r="E61" i="46188"/>
  <c r="T8" i="46189"/>
  <c r="T6" i="5084"/>
  <c r="B6" i="46188"/>
  <c r="GD63" i="5088"/>
  <c r="DB63" i="5088"/>
  <c r="BC63" i="5088"/>
  <c r="DM45" i="5088"/>
  <c r="Z45" i="46188" s="1"/>
  <c r="V45" i="5088"/>
  <c r="D45" i="46188" s="1"/>
  <c r="EC8" i="46189"/>
  <c r="EH6" i="5084"/>
  <c r="EH10" i="5084" s="1"/>
  <c r="BU6" i="5084"/>
  <c r="BU10" i="5084" s="1"/>
  <c r="BU8" i="46189"/>
  <c r="S8" i="46189"/>
  <c r="S6" i="5084"/>
  <c r="S10" i="5084" s="1"/>
  <c r="IL85" i="5088"/>
  <c r="IT95" i="5088"/>
  <c r="IT97" i="5088" s="1"/>
  <c r="JC95" i="5088"/>
  <c r="JC97" i="5088" s="1"/>
  <c r="JR71" i="5088"/>
  <c r="BG71" i="46188" s="1"/>
  <c r="DM6" i="5084"/>
  <c r="DI8" i="46189"/>
  <c r="HK8" i="46189"/>
  <c r="AM6" i="46188"/>
  <c r="HP6" i="5084"/>
  <c r="IL8" i="46189"/>
  <c r="IQ6" i="5084"/>
  <c r="AW6" i="46188"/>
  <c r="JN6" i="5084"/>
  <c r="JI8" i="46189"/>
  <c r="BC6" i="46188"/>
  <c r="JT40" i="5088"/>
  <c r="BI40" i="46188" s="1"/>
  <c r="JT51" i="5088"/>
  <c r="BI51" i="46188" s="1"/>
  <c r="JR53" i="5088"/>
  <c r="BG53" i="46188" s="1"/>
  <c r="JS55" i="5088"/>
  <c r="BH55" i="46188" s="1"/>
  <c r="JT70" i="5088"/>
  <c r="BI70" i="46188" s="1"/>
  <c r="JU72" i="5088"/>
  <c r="BJ72" i="46188" s="1"/>
  <c r="D6" i="46188"/>
  <c r="B51" i="46188"/>
  <c r="B59" i="46188"/>
  <c r="CB6" i="5084"/>
  <c r="BX10" i="5084"/>
  <c r="EW10" i="5084"/>
  <c r="HA10" i="5084"/>
  <c r="CJ10" i="5084"/>
  <c r="JN6" i="46189"/>
  <c r="GL10" i="5084"/>
  <c r="GU10" i="5084"/>
  <c r="JO6" i="46189"/>
  <c r="JK6" i="46189"/>
  <c r="BP10" i="5084"/>
  <c r="DF10" i="5084"/>
  <c r="EV10" i="5084"/>
  <c r="AC10" i="5084"/>
  <c r="IA10" i="5084"/>
  <c r="DK6" i="46189"/>
  <c r="II10" i="5084"/>
  <c r="FG6" i="46189"/>
  <c r="HO7" i="46189"/>
  <c r="BM48" i="46188"/>
  <c r="CG6" i="46189"/>
  <c r="EX10" i="5084"/>
  <c r="FN10" i="5084"/>
  <c r="GY10" i="5084"/>
  <c r="DQ10" i="5084"/>
  <c r="GI10" i="5084"/>
  <c r="GS10" i="5084"/>
  <c r="AR10" i="5084"/>
  <c r="FM10" i="5084"/>
  <c r="R10" i="5084"/>
  <c r="AH10" i="5084"/>
  <c r="BN10" i="5084"/>
  <c r="BV10" i="5084"/>
  <c r="CM10" i="5084"/>
  <c r="CV10" i="5084"/>
  <c r="DE10" i="5084"/>
  <c r="DW10" i="5084"/>
  <c r="EM10" i="5084"/>
  <c r="EU10" i="5084"/>
  <c r="FC10" i="5084"/>
  <c r="IC10" i="5084"/>
  <c r="JF10" i="5084"/>
  <c r="CT10" i="5084"/>
  <c r="EP10" i="5084"/>
  <c r="HJ10" i="5084"/>
  <c r="IU10" i="5084"/>
  <c r="P10" i="5084"/>
  <c r="DR10" i="5084"/>
  <c r="IY10" i="5084"/>
  <c r="Y6" i="46189"/>
  <c r="AN63" i="46188"/>
  <c r="JT63" i="5088"/>
  <c r="BI63" i="46188" s="1"/>
  <c r="JU63" i="5088"/>
  <c r="BJ63" i="46188" s="1"/>
  <c r="AO63" i="46188"/>
  <c r="JR63" i="5088"/>
  <c r="BG63" i="46188" s="1"/>
  <c r="I63" i="46188"/>
  <c r="JS63" i="5088"/>
  <c r="BH63" i="46188" s="1"/>
  <c r="JK45" i="5088"/>
  <c r="AZ45" i="46188" s="1"/>
  <c r="K10" i="5084"/>
  <c r="AB10" i="5084"/>
  <c r="IV10" i="5084"/>
  <c r="AJ10" i="5084"/>
  <c r="JT12" i="5088"/>
  <c r="BI12" i="46188" s="1"/>
  <c r="B7" i="46188"/>
  <c r="AU7" i="46188"/>
  <c r="AS10" i="5084"/>
  <c r="CY10" i="5084"/>
  <c r="GN10" i="5084"/>
  <c r="HG10" i="5084"/>
  <c r="JI10" i="5084"/>
  <c r="BA10" i="5084"/>
  <c r="GW10" i="5084"/>
  <c r="HI10" i="5084"/>
  <c r="EA10" i="5084"/>
  <c r="FV10" i="5084"/>
  <c r="HM10" i="5084"/>
  <c r="E9" i="46188"/>
  <c r="AM10" i="5084"/>
  <c r="AU10" i="5084"/>
  <c r="BK10" i="5084"/>
  <c r="BS10" i="5084"/>
  <c r="CI10" i="5084"/>
  <c r="CR10" i="5084"/>
  <c r="DT10" i="5084"/>
  <c r="EJ10" i="5084"/>
  <c r="ER10" i="5084"/>
  <c r="AF10" i="5084"/>
  <c r="GO10" i="5084"/>
  <c r="ES10" i="5084"/>
  <c r="IZ10" i="5084"/>
  <c r="AI10" i="5084"/>
  <c r="ID10" i="5084"/>
  <c r="JU15" i="5088"/>
  <c r="AT10" i="5084"/>
  <c r="BR10" i="5084"/>
  <c r="IH10" i="5084"/>
  <c r="DZ10" i="5084"/>
  <c r="DH10" i="5084"/>
  <c r="JS12" i="5088"/>
  <c r="BH12" i="46188" s="1"/>
  <c r="M8" i="46188"/>
  <c r="GR10" i="5084"/>
  <c r="BY10" i="5084"/>
  <c r="CP10" i="5084"/>
  <c r="BT10" i="5084"/>
  <c r="GG10" i="5084"/>
  <c r="EK10" i="5084"/>
  <c r="JC10" i="5084"/>
  <c r="BW10" i="5084"/>
  <c r="AU9" i="46188"/>
  <c r="AD10" i="5084"/>
  <c r="BB10" i="5084"/>
  <c r="GF10" i="5084"/>
  <c r="GT10" i="5084"/>
  <c r="IL45" i="5088"/>
  <c r="JS30" i="5088"/>
  <c r="BH30" i="46188" s="1"/>
  <c r="I9" i="46188"/>
  <c r="R9" i="46188"/>
  <c r="AB7" i="46188"/>
  <c r="BD7" i="46188"/>
  <c r="FP10" i="5084"/>
  <c r="HL10" i="5084"/>
  <c r="IK10" i="5084"/>
  <c r="V7" i="5084"/>
  <c r="BQ10" i="5084"/>
  <c r="DC10" i="5084"/>
  <c r="FQ10" i="5084"/>
  <c r="FY10" i="5084"/>
  <c r="AZ10" i="5084"/>
  <c r="FE10" i="5084"/>
  <c r="B17" i="46188"/>
  <c r="JR17" i="5088"/>
  <c r="BG17" i="46188" s="1"/>
  <c r="D17" i="46188"/>
  <c r="JT17" i="5088"/>
  <c r="BI17" i="46188" s="1"/>
  <c r="F17" i="46188"/>
  <c r="JT34" i="5088"/>
  <c r="BI34" i="46188" s="1"/>
  <c r="JU30" i="5088"/>
  <c r="BJ30" i="46188" s="1"/>
  <c r="Y30" i="5088"/>
  <c r="Y24" i="5088"/>
  <c r="JR24" i="5088"/>
  <c r="BG24" i="46188" s="1"/>
  <c r="BH7" i="5084"/>
  <c r="M7" i="46188"/>
  <c r="JS34" i="5088"/>
  <c r="BH34" i="46188" s="1"/>
  <c r="JR35" i="5088"/>
  <c r="BG35" i="46188" s="1"/>
  <c r="JS43" i="5088"/>
  <c r="BH43" i="46188" s="1"/>
  <c r="CC8" i="5084"/>
  <c r="Q8" i="46188"/>
  <c r="DJ7" i="5084"/>
  <c r="W7" i="46188"/>
  <c r="FK6" i="5084"/>
  <c r="AI6" i="46188"/>
  <c r="FF8" i="46189"/>
  <c r="IQ9" i="5084"/>
  <c r="AW9" i="46188"/>
  <c r="JK7" i="5084"/>
  <c r="AZ7" i="46188"/>
  <c r="C12" i="46188"/>
  <c r="T8" i="5084"/>
  <c r="Y8" i="5088"/>
  <c r="JR8" i="5088"/>
  <c r="B8" i="46188"/>
  <c r="V8" i="5084"/>
  <c r="D8" i="46188"/>
  <c r="JT8" i="5088"/>
  <c r="F8" i="46188"/>
  <c r="X8" i="5084"/>
  <c r="Y33" i="5088"/>
  <c r="JR33" i="5088"/>
  <c r="BG33" i="46188" s="1"/>
  <c r="JU39" i="5088"/>
  <c r="BJ39" i="46188" s="1"/>
  <c r="Y39" i="5088"/>
  <c r="JS36" i="5088"/>
  <c r="BH36" i="46188" s="1"/>
  <c r="JT43" i="5088"/>
  <c r="BI43" i="46188" s="1"/>
  <c r="M15" i="46188"/>
  <c r="JU27" i="5088"/>
  <c r="BJ27" i="46188" s="1"/>
  <c r="JT30" i="5088"/>
  <c r="BI30" i="46188" s="1"/>
  <c r="JS23" i="5088"/>
  <c r="BH23" i="46188" s="1"/>
  <c r="JR36" i="5088"/>
  <c r="BG36" i="46188" s="1"/>
  <c r="CF9" i="5084"/>
  <c r="T9" i="46188"/>
  <c r="Z8" i="46188"/>
  <c r="DM8" i="5084"/>
  <c r="HQ9" i="5084"/>
  <c r="AN9" i="46188"/>
  <c r="JT35" i="5088"/>
  <c r="BI35" i="46188" s="1"/>
  <c r="JR37" i="5088"/>
  <c r="BG37" i="46188" s="1"/>
  <c r="JS8" i="5088"/>
  <c r="JT23" i="5088"/>
  <c r="BI23" i="46188" s="1"/>
  <c r="JU12" i="5088"/>
  <c r="BJ12" i="46188" s="1"/>
  <c r="E12" i="46188"/>
  <c r="JS26" i="5088"/>
  <c r="BH26" i="46188" s="1"/>
  <c r="JS35" i="5088"/>
  <c r="BH35" i="46188" s="1"/>
  <c r="BF9" i="5084"/>
  <c r="K9" i="46188"/>
  <c r="JR26" i="5088"/>
  <c r="BG26" i="46188" s="1"/>
  <c r="JU40" i="5088"/>
  <c r="BJ40" i="46188" s="1"/>
  <c r="JT39" i="5088"/>
  <c r="BI39" i="46188" s="1"/>
  <c r="JU44" i="5088"/>
  <c r="BJ44" i="46188" s="1"/>
  <c r="FI8" i="5084"/>
  <c r="AG8" i="46188"/>
  <c r="HS7" i="5084"/>
  <c r="AP7" i="46188"/>
  <c r="IN8" i="5084"/>
  <c r="AT8" i="46188"/>
  <c r="JN8" i="5084"/>
  <c r="BC8" i="46188"/>
  <c r="V9" i="5084"/>
  <c r="D9" i="46188"/>
  <c r="BD8" i="5084"/>
  <c r="I8" i="46188"/>
  <c r="AE7" i="46188"/>
  <c r="FG7" i="5084"/>
  <c r="BA7" i="46188"/>
  <c r="JL7" i="5084"/>
  <c r="JT33" i="5088"/>
  <c r="BI33" i="46188" s="1"/>
  <c r="JU35" i="5088"/>
  <c r="BJ35" i="46188" s="1"/>
  <c r="JR42" i="5088"/>
  <c r="BG42" i="46188" s="1"/>
  <c r="JS37" i="5088"/>
  <c r="BH37" i="46188" s="1"/>
  <c r="DJ9" i="5084"/>
  <c r="W9" i="46188"/>
  <c r="HS9" i="5084"/>
  <c r="AP9" i="46188"/>
  <c r="JK9" i="5084"/>
  <c r="AZ9" i="46188"/>
  <c r="JD18" i="5088"/>
  <c r="IY8" i="46189"/>
  <c r="JD6" i="5084"/>
  <c r="JD10" i="5084" s="1"/>
  <c r="JU33" i="5088"/>
  <c r="BJ33" i="46188" s="1"/>
  <c r="JS42" i="5088"/>
  <c r="BH42" i="46188" s="1"/>
  <c r="JR25" i="5088"/>
  <c r="BG25" i="46188" s="1"/>
  <c r="CC7" i="5084"/>
  <c r="Q7" i="46188"/>
  <c r="FI7" i="5084"/>
  <c r="AG7" i="46188"/>
  <c r="IQ8" i="5084"/>
  <c r="AW8" i="46188"/>
  <c r="JR13" i="5088"/>
  <c r="BG13" i="46188" s="1"/>
  <c r="JU43" i="5088"/>
  <c r="BJ43" i="46188" s="1"/>
  <c r="Y7" i="46188"/>
  <c r="JR15" i="5088"/>
  <c r="JT11" i="5088"/>
  <c r="BI11" i="46188" s="1"/>
  <c r="JU14" i="5088"/>
  <c r="BJ14" i="46188" s="1"/>
  <c r="JR29" i="5088"/>
  <c r="BG29" i="46188" s="1"/>
  <c r="JS33" i="5088"/>
  <c r="BH33" i="46188" s="1"/>
  <c r="JU23" i="5088"/>
  <c r="BJ23" i="46188" s="1"/>
  <c r="F10" i="46188"/>
  <c r="BC7" i="46188"/>
  <c r="T9" i="5084"/>
  <c r="B9" i="46188"/>
  <c r="JR9" i="5088"/>
  <c r="Y26" i="5088"/>
  <c r="Y36" i="5088"/>
  <c r="BG9" i="5084"/>
  <c r="L9" i="46188"/>
  <c r="CD8" i="5084"/>
  <c r="R8" i="46188"/>
  <c r="Y9" i="5088"/>
  <c r="D10" i="46188"/>
  <c r="JT10" i="5088"/>
  <c r="BI10" i="46188" s="1"/>
  <c r="JS29" i="5088"/>
  <c r="BH29" i="46188" s="1"/>
  <c r="JR41" i="5088"/>
  <c r="BG41" i="46188" s="1"/>
  <c r="JU36" i="5088"/>
  <c r="BJ36" i="46188" s="1"/>
  <c r="M9" i="46188"/>
  <c r="BH9" i="5084"/>
  <c r="IP8" i="5084"/>
  <c r="AV8" i="46188"/>
  <c r="IR15" i="5088"/>
  <c r="AS15" i="46188"/>
  <c r="P7" i="46188"/>
  <c r="F11" i="46188"/>
  <c r="JT22" i="5088"/>
  <c r="BI22" i="46188" s="1"/>
  <c r="JT37" i="5088"/>
  <c r="BI37" i="46188" s="1"/>
  <c r="DK9" i="5084"/>
  <c r="X9" i="46188"/>
  <c r="IN7" i="5084"/>
  <c r="AT7" i="46188"/>
  <c r="JT26" i="5088"/>
  <c r="BI26" i="46188" s="1"/>
  <c r="JS24" i="5088"/>
  <c r="BH24" i="46188" s="1"/>
  <c r="HB6" i="5084"/>
  <c r="HB10" i="5084" s="1"/>
  <c r="GW8" i="46189"/>
  <c r="JR27" i="5088"/>
  <c r="BG27" i="46188" s="1"/>
  <c r="JU29" i="5088"/>
  <c r="BJ29" i="46188" s="1"/>
  <c r="JR40" i="5088"/>
  <c r="BG40" i="46188" s="1"/>
  <c r="JU22" i="5088"/>
  <c r="BJ22" i="46188" s="1"/>
  <c r="JR44" i="5088"/>
  <c r="BG44" i="46188" s="1"/>
  <c r="JU37" i="5088"/>
  <c r="BJ37" i="46188" s="1"/>
  <c r="JR14" i="5088"/>
  <c r="BG14" i="46188" s="1"/>
  <c r="JT27" i="5088"/>
  <c r="BI27" i="46188" s="1"/>
  <c r="JR23" i="5088"/>
  <c r="BG23" i="46188" s="1"/>
  <c r="JS39" i="5088"/>
  <c r="BH39" i="46188" s="1"/>
  <c r="JT44" i="5088"/>
  <c r="BI44" i="46188" s="1"/>
  <c r="JU25" i="5088"/>
  <c r="BJ25" i="46188" s="1"/>
  <c r="Z7" i="46188"/>
  <c r="AL8" i="46188"/>
  <c r="JU13" i="5088"/>
  <c r="BJ13" i="46188" s="1"/>
  <c r="E13" i="46188"/>
  <c r="Y35" i="5088"/>
  <c r="DK7" i="5084"/>
  <c r="X7" i="46188"/>
  <c r="HR9" i="5084"/>
  <c r="AO9" i="46188"/>
  <c r="JT9" i="5088"/>
  <c r="JX9" i="5088" s="1"/>
  <c r="IX18" i="5088"/>
  <c r="IS8" i="46189"/>
  <c r="IX6" i="5084"/>
  <c r="IX10" i="5084" s="1"/>
  <c r="JS15" i="5088"/>
  <c r="JT24" i="5088"/>
  <c r="BI24" i="46188" s="1"/>
  <c r="CE8" i="5084"/>
  <c r="S8" i="46188"/>
  <c r="BB7" i="46188"/>
  <c r="JM7" i="5084"/>
  <c r="HC8" i="46189"/>
  <c r="HH6" i="5084"/>
  <c r="HH10" i="5084" s="1"/>
  <c r="JR38" i="5088"/>
  <c r="BG38" i="46188" s="1"/>
  <c r="JU24" i="5088"/>
  <c r="BJ24" i="46188" s="1"/>
  <c r="I21" i="46188"/>
  <c r="JR21" i="5088"/>
  <c r="BG21" i="46188" s="1"/>
  <c r="CF8" i="5084"/>
  <c r="T8" i="46188"/>
  <c r="JL9" i="5084"/>
  <c r="BA9" i="46188"/>
  <c r="JS17" i="5088"/>
  <c r="BH17" i="46188" s="1"/>
  <c r="JR22" i="5088"/>
  <c r="BG22" i="46188" s="1"/>
  <c r="GQ8" i="46189"/>
  <c r="GV6" i="5084"/>
  <c r="GV10" i="5084" s="1"/>
  <c r="G8" i="46189"/>
  <c r="G6" i="5084"/>
  <c r="G10" i="5084" s="1"/>
  <c r="IF6" i="5084"/>
  <c r="IF10" i="5084" s="1"/>
  <c r="IA8" i="46189"/>
  <c r="IF18" i="5088"/>
  <c r="JT13" i="5088"/>
  <c r="BI13" i="46188" s="1"/>
  <c r="JR11" i="5088"/>
  <c r="BG11" i="46188" s="1"/>
  <c r="JS14" i="5088"/>
  <c r="BH14" i="46188" s="1"/>
  <c r="F9" i="46188"/>
  <c r="AM8" i="46188"/>
  <c r="Y37" i="5088"/>
  <c r="DO8" i="5084"/>
  <c r="AB8" i="46188"/>
  <c r="FJ8" i="5084"/>
  <c r="AH8" i="46188"/>
  <c r="IO8" i="5084"/>
  <c r="AU8" i="46188"/>
  <c r="JO8" i="5084"/>
  <c r="BD8" i="46188"/>
  <c r="B10" i="46188"/>
  <c r="JR10" i="5088"/>
  <c r="BG10" i="46188" s="1"/>
  <c r="JU26" i="5088"/>
  <c r="BJ26" i="46188" s="1"/>
  <c r="JS22" i="5088"/>
  <c r="BH22" i="46188" s="1"/>
  <c r="BE8" i="5084"/>
  <c r="J8" i="46188"/>
  <c r="FK8" i="5084"/>
  <c r="AI8" i="46188"/>
  <c r="IM7" i="5084"/>
  <c r="AS7" i="46188"/>
  <c r="IR7" i="5088"/>
  <c r="JU9" i="5088"/>
  <c r="AF7" i="46188"/>
  <c r="Y15" i="5088"/>
  <c r="JD45" i="5088"/>
  <c r="U7" i="5084"/>
  <c r="JS7" i="5088"/>
  <c r="Y7" i="5088"/>
  <c r="W7" i="5084"/>
  <c r="E7" i="46188"/>
  <c r="JT29" i="5088"/>
  <c r="BI29" i="46188" s="1"/>
  <c r="JS41" i="5088"/>
  <c r="BH41" i="46188" s="1"/>
  <c r="JR32" i="5088"/>
  <c r="BG32" i="46188" s="1"/>
  <c r="BF8" i="5084"/>
  <c r="K8" i="46188"/>
  <c r="J13" i="46188"/>
  <c r="JS13" i="5088"/>
  <c r="BH13" i="46188" s="1"/>
  <c r="FG9" i="5084"/>
  <c r="AE9" i="46188"/>
  <c r="JU34" i="5088"/>
  <c r="BJ34" i="46188" s="1"/>
  <c r="JT36" i="5088"/>
  <c r="BI36" i="46188" s="1"/>
  <c r="GK8" i="46189"/>
  <c r="GP6" i="5084"/>
  <c r="GP10" i="5084" s="1"/>
  <c r="JS11" i="5088"/>
  <c r="BH11" i="46188" s="1"/>
  <c r="JT14" i="5088"/>
  <c r="BI14" i="46188" s="1"/>
  <c r="AN8" i="46188"/>
  <c r="FY8" i="46189"/>
  <c r="GD6" i="5084"/>
  <c r="GD10" i="5084" s="1"/>
  <c r="IL18" i="5088"/>
  <c r="IG8" i="46189"/>
  <c r="IL6" i="5084"/>
  <c r="IL10" i="5084" s="1"/>
  <c r="JJ18" i="5088"/>
  <c r="JE8" i="46189"/>
  <c r="JJ6" i="5084"/>
  <c r="JJ10" i="5084" s="1"/>
  <c r="Y17" i="5088"/>
  <c r="BD7" i="5084"/>
  <c r="I7" i="46188"/>
  <c r="BG8" i="5084"/>
  <c r="L8" i="46188"/>
  <c r="CD7" i="5084"/>
  <c r="R7" i="46188"/>
  <c r="DL9" i="5084"/>
  <c r="Y9" i="46188"/>
  <c r="FG6" i="5084"/>
  <c r="FB8" i="46189"/>
  <c r="AE6" i="46188"/>
  <c r="FJ7" i="5084"/>
  <c r="AH7" i="46188"/>
  <c r="FH9" i="5084"/>
  <c r="AF9" i="46188"/>
  <c r="HO7" i="5084"/>
  <c r="AL7" i="46188"/>
  <c r="HR8" i="5084"/>
  <c r="AO8" i="46188"/>
  <c r="IM9" i="5084"/>
  <c r="AS9" i="46188"/>
  <c r="IR29" i="5088"/>
  <c r="IR22" i="5088"/>
  <c r="JM9" i="5084"/>
  <c r="BB9" i="46188"/>
  <c r="JU11" i="5088"/>
  <c r="BJ11" i="46188" s="1"/>
  <c r="C8" i="46188"/>
  <c r="D13" i="46188"/>
  <c r="K7" i="46188"/>
  <c r="P8" i="46188"/>
  <c r="AF8" i="46188"/>
  <c r="AV9" i="46188"/>
  <c r="CB9" i="5084"/>
  <c r="GE8" i="46189"/>
  <c r="GJ6" i="5084"/>
  <c r="GJ10" i="5084" s="1"/>
  <c r="IF45" i="5088"/>
  <c r="JJ45" i="5088"/>
  <c r="U9" i="5084"/>
  <c r="C9" i="46188"/>
  <c r="Y27" i="5088"/>
  <c r="Y29" i="5088"/>
  <c r="Y38" i="5088"/>
  <c r="Y41" i="5088"/>
  <c r="Y40" i="5088"/>
  <c r="Y22" i="5088"/>
  <c r="Y32" i="5088"/>
  <c r="Y42" i="5088"/>
  <c r="Y44" i="5088"/>
  <c r="Y25" i="5088"/>
  <c r="BE7" i="5084"/>
  <c r="J7" i="46188"/>
  <c r="CE7" i="5084"/>
  <c r="S7" i="46188"/>
  <c r="DJ8" i="5084"/>
  <c r="W8" i="46188"/>
  <c r="DM9" i="5084"/>
  <c r="Z9" i="46188"/>
  <c r="FC8" i="46189"/>
  <c r="FH6" i="5084"/>
  <c r="AF6" i="46188"/>
  <c r="FK7" i="5084"/>
  <c r="AI7" i="46188"/>
  <c r="FI9" i="5084"/>
  <c r="AG9" i="46188"/>
  <c r="HP7" i="5084"/>
  <c r="AM7" i="46188"/>
  <c r="HS8" i="5084"/>
  <c r="AP8" i="46188"/>
  <c r="IP7" i="5084"/>
  <c r="AV7" i="46188"/>
  <c r="IN9" i="5084"/>
  <c r="AT9" i="46188"/>
  <c r="JK8" i="5084"/>
  <c r="AZ8" i="46188"/>
  <c r="JN9" i="5084"/>
  <c r="BC9" i="46188"/>
  <c r="JR7" i="5088"/>
  <c r="JU8" i="5088"/>
  <c r="JS10" i="5088"/>
  <c r="BH10" i="46188" s="1"/>
  <c r="JU17" i="5088"/>
  <c r="BJ17" i="46188" s="1"/>
  <c r="JS21" i="5088"/>
  <c r="BH21" i="46188" s="1"/>
  <c r="L7" i="46188"/>
  <c r="CC9" i="5084"/>
  <c r="FS8" i="46189"/>
  <c r="FX6" i="5084"/>
  <c r="FX10" i="5084" s="1"/>
  <c r="Y14" i="5088"/>
  <c r="B14" i="46188"/>
  <c r="Y34" i="5088"/>
  <c r="Y23" i="5088"/>
  <c r="Y43" i="5088"/>
  <c r="CF7" i="5084"/>
  <c r="T7" i="46188"/>
  <c r="DK8" i="5084"/>
  <c r="X8" i="46188"/>
  <c r="DO9" i="5084"/>
  <c r="AB9" i="46188"/>
  <c r="FD8" i="46189"/>
  <c r="FI6" i="5084"/>
  <c r="AG6" i="46188"/>
  <c r="FG8" i="5084"/>
  <c r="AE8" i="46188"/>
  <c r="FJ9" i="5084"/>
  <c r="AH9" i="46188"/>
  <c r="HQ7" i="5084"/>
  <c r="AN7" i="46188"/>
  <c r="HO9" i="5084"/>
  <c r="AL9" i="46188"/>
  <c r="IQ7" i="5084"/>
  <c r="AW7" i="46188"/>
  <c r="JL8" i="5084"/>
  <c r="BA8" i="46188"/>
  <c r="BD9" i="46188"/>
  <c r="JO9" i="5084"/>
  <c r="JR12" i="5088"/>
  <c r="BG12" i="46188" s="1"/>
  <c r="JT21" i="5088"/>
  <c r="BI21" i="46188" s="1"/>
  <c r="JS38" i="5088"/>
  <c r="BH38" i="46188" s="1"/>
  <c r="JT41" i="5088"/>
  <c r="BI41" i="46188" s="1"/>
  <c r="JS32" i="5088"/>
  <c r="BH32" i="46188" s="1"/>
  <c r="JT42" i="5088"/>
  <c r="BI42" i="46188" s="1"/>
  <c r="JS25" i="5088"/>
  <c r="BH25" i="46188" s="1"/>
  <c r="E8" i="46188"/>
  <c r="F13" i="46188"/>
  <c r="HI8" i="46189"/>
  <c r="HN6" i="5084"/>
  <c r="HN10" i="5084" s="1"/>
  <c r="FM8" i="46189"/>
  <c r="FR6" i="5084"/>
  <c r="FR10" i="5084" s="1"/>
  <c r="F7" i="46188"/>
  <c r="X7" i="5084"/>
  <c r="DL8" i="5084"/>
  <c r="Y8" i="46188"/>
  <c r="FE8" i="46189"/>
  <c r="FJ6" i="5084"/>
  <c r="AH6" i="46188"/>
  <c r="FK9" i="5084"/>
  <c r="AI9" i="46188"/>
  <c r="HR7" i="5084"/>
  <c r="AO7" i="46188"/>
  <c r="HP9" i="5084"/>
  <c r="AM9" i="46188"/>
  <c r="IM8" i="5084"/>
  <c r="AS8" i="46188"/>
  <c r="JM8" i="5084"/>
  <c r="BB8" i="46188"/>
  <c r="JT7" i="5088"/>
  <c r="JU10" i="5088"/>
  <c r="BJ10" i="46188" s="1"/>
  <c r="JT15" i="5088"/>
  <c r="BJ21" i="46188"/>
  <c r="JS27" i="5088"/>
  <c r="BH27" i="46188" s="1"/>
  <c r="JT38" i="5088"/>
  <c r="BI38" i="46188" s="1"/>
  <c r="JR30" i="5088"/>
  <c r="BG30" i="46188" s="1"/>
  <c r="JU41" i="5088"/>
  <c r="BJ41" i="46188" s="1"/>
  <c r="JS40" i="5088"/>
  <c r="BH40" i="46188" s="1"/>
  <c r="JT32" i="5088"/>
  <c r="BI32" i="46188" s="1"/>
  <c r="JR39" i="5088"/>
  <c r="BG39" i="46188" s="1"/>
  <c r="JU42" i="5088"/>
  <c r="BJ42" i="46188" s="1"/>
  <c r="JS44" i="5088"/>
  <c r="BH44" i="46188" s="1"/>
  <c r="JT25" i="5088"/>
  <c r="BI25" i="46188" s="1"/>
  <c r="E17" i="46188"/>
  <c r="B10" i="5084"/>
  <c r="AP10" i="5084"/>
  <c r="AX10" i="5084"/>
  <c r="AA10" i="5084"/>
  <c r="DX10" i="5084"/>
  <c r="IS10" i="5084"/>
  <c r="JB10" i="5084"/>
  <c r="GH10" i="5084"/>
  <c r="C10" i="5084"/>
  <c r="IT10" i="5084"/>
  <c r="FB10" i="5084"/>
  <c r="E10" i="5084"/>
  <c r="BL10" i="5084"/>
  <c r="EL10" i="5084"/>
  <c r="GQ10" i="5084"/>
  <c r="GZ10" i="5084"/>
  <c r="DU10" i="5084"/>
  <c r="ED10" i="5084"/>
  <c r="HF10" i="5084"/>
  <c r="GA10" i="5084"/>
  <c r="H10" i="5084"/>
  <c r="AG10" i="5084"/>
  <c r="DD10" i="5084"/>
  <c r="GX10" i="5084"/>
  <c r="GB10" i="5084"/>
  <c r="CK10" i="5084"/>
  <c r="Q10" i="5084"/>
  <c r="BM10" i="5084"/>
  <c r="FZ10" i="5084"/>
  <c r="IJ10" i="5084"/>
  <c r="N10" i="5084"/>
  <c r="BJ10" i="5084"/>
  <c r="BZ10" i="5084"/>
  <c r="CH10" i="5084"/>
  <c r="CQ10" i="5084"/>
  <c r="EI10" i="5084"/>
  <c r="EQ10" i="5084"/>
  <c r="EY10" i="5084"/>
  <c r="FO10" i="5084"/>
  <c r="FW10" i="5084"/>
  <c r="GE10" i="5084"/>
  <c r="HC10" i="5084"/>
  <c r="HK10" i="5084"/>
  <c r="IG10" i="5084"/>
  <c r="IW10" i="5084"/>
  <c r="JE10" i="5084"/>
  <c r="I10" i="5084"/>
  <c r="IB10" i="5084"/>
  <c r="AO10" i="5084"/>
  <c r="JH10" i="5084"/>
  <c r="O10" i="5084"/>
  <c r="D10" i="5084"/>
  <c r="L10" i="5084"/>
  <c r="JM6" i="46189"/>
  <c r="JP6" i="46189"/>
  <c r="JP79" i="5088"/>
  <c r="JP83" i="5088"/>
  <c r="JP57" i="5088"/>
  <c r="JP62" i="5088"/>
  <c r="JP10" i="5088"/>
  <c r="JP13" i="5088"/>
  <c r="JP17" i="5088"/>
  <c r="IR92" i="5088"/>
  <c r="IR90" i="5088"/>
  <c r="JP90" i="5088"/>
  <c r="IR68" i="5088"/>
  <c r="JP71" i="5088"/>
  <c r="IR75" i="5088"/>
  <c r="JP75" i="5088"/>
  <c r="JP67" i="5088"/>
  <c r="JP82" i="5088"/>
  <c r="JP77" i="5088"/>
  <c r="IR73" i="5088"/>
  <c r="JP78" i="5088"/>
  <c r="JP81" i="5088"/>
  <c r="IR66" i="5088"/>
  <c r="IR79" i="5088"/>
  <c r="IR67" i="5088"/>
  <c r="IR81" i="5088"/>
  <c r="IR82" i="5088"/>
  <c r="IR83" i="5088"/>
  <c r="IR80" i="5088"/>
  <c r="IR71" i="5088"/>
  <c r="IR72" i="5088"/>
  <c r="IR84" i="5088"/>
  <c r="JP72" i="5088"/>
  <c r="JP84" i="5088"/>
  <c r="IR54" i="5088"/>
  <c r="IR61" i="5088"/>
  <c r="JP61" i="5088"/>
  <c r="IR51" i="5088"/>
  <c r="JP53" i="5088"/>
  <c r="IR50" i="5088"/>
  <c r="IR57" i="5088"/>
  <c r="IR60" i="5088"/>
  <c r="IR56" i="5088"/>
  <c r="IR55" i="5088"/>
  <c r="IR59" i="5088"/>
  <c r="IR53" i="5088"/>
  <c r="IR62" i="5088"/>
  <c r="JP56" i="5088"/>
  <c r="JP39" i="5088"/>
  <c r="IR34" i="5088"/>
  <c r="JP25" i="5088"/>
  <c r="JP37" i="5088"/>
  <c r="IR24" i="5088"/>
  <c r="IR21" i="5088"/>
  <c r="IR41" i="5088"/>
  <c r="IR43" i="5088"/>
  <c r="IR27" i="5088"/>
  <c r="IR40" i="5088"/>
  <c r="JP36" i="5088"/>
  <c r="JP43" i="5088"/>
  <c r="IR26" i="5088"/>
  <c r="IR35" i="5088"/>
  <c r="IR37" i="5088"/>
  <c r="IR36" i="5088"/>
  <c r="IR33" i="5088"/>
  <c r="IR39" i="5088"/>
  <c r="IR38" i="5088"/>
  <c r="IR32" i="5088"/>
  <c r="JP42" i="5088"/>
  <c r="JP26" i="5088"/>
  <c r="JP27" i="5088"/>
  <c r="JP38" i="5088"/>
  <c r="IR30" i="5088"/>
  <c r="JP24" i="5088"/>
  <c r="IR25" i="5088"/>
  <c r="JP33" i="5088"/>
  <c r="JP35" i="5088"/>
  <c r="JP40" i="5088"/>
  <c r="JP32" i="5088"/>
  <c r="IR10" i="5088"/>
  <c r="IR9" i="5088"/>
  <c r="IR14" i="5088"/>
  <c r="JP14" i="5088"/>
  <c r="IR13" i="5088"/>
  <c r="IR11" i="5088"/>
  <c r="IR17" i="5088"/>
  <c r="JP12" i="5088"/>
  <c r="IR8" i="5088"/>
  <c r="JP11" i="5088"/>
  <c r="IR12" i="5088"/>
  <c r="U85" i="5088"/>
  <c r="V85" i="5088"/>
  <c r="Y50" i="5088"/>
  <c r="Y13" i="5088"/>
  <c r="Y10" i="5088"/>
  <c r="Y11" i="5088"/>
  <c r="Y12" i="5088"/>
  <c r="JP7" i="5088"/>
  <c r="IA95" i="5088"/>
  <c r="IA97" i="5088" s="1"/>
  <c r="JP51" i="5088"/>
  <c r="IK95" i="5088"/>
  <c r="IK97" i="5088" s="1"/>
  <c r="JP21" i="5088"/>
  <c r="EK95" i="5088"/>
  <c r="EK97" i="5088" s="1"/>
  <c r="ID95" i="5088"/>
  <c r="ID97" i="5088" s="1"/>
  <c r="II95" i="5088"/>
  <c r="II97" i="5088" s="1"/>
  <c r="IR88" i="5088"/>
  <c r="EV95" i="5088"/>
  <c r="EV97" i="5088" s="1"/>
  <c r="FL11" i="5088"/>
  <c r="EZ93" i="5088"/>
  <c r="EI95" i="5088"/>
  <c r="EI97" i="5088" s="1"/>
  <c r="EN85" i="5088"/>
  <c r="GI95" i="5088"/>
  <c r="GI97" i="5088" s="1"/>
  <c r="AK18" i="5088"/>
  <c r="EO95" i="5088"/>
  <c r="EO97" i="5088" s="1"/>
  <c r="Y88" i="5088"/>
  <c r="EP95" i="5088"/>
  <c r="EP97" i="5088" s="1"/>
  <c r="EQ95" i="5088"/>
  <c r="EQ97" i="5088" s="1"/>
  <c r="CG50" i="5088"/>
  <c r="ET45" i="5088"/>
  <c r="ET93" i="5088"/>
  <c r="EJ95" i="5088"/>
  <c r="EJ97" i="5088" s="1"/>
  <c r="EN18" i="5088"/>
  <c r="EL95" i="5088"/>
  <c r="EL97" i="5088" s="1"/>
  <c r="GY95" i="5088"/>
  <c r="GY97" i="5088" s="1"/>
  <c r="FV95" i="5088"/>
  <c r="FV97" i="5088" s="1"/>
  <c r="EZ18" i="5088"/>
  <c r="EM95" i="5088"/>
  <c r="EM97" i="5088" s="1"/>
  <c r="EU95" i="5088"/>
  <c r="EU97" i="5088" s="1"/>
  <c r="ET85" i="5088"/>
  <c r="EZ45" i="5088"/>
  <c r="ET18" i="5088"/>
  <c r="ER95" i="5088"/>
  <c r="ER97" i="5088" s="1"/>
  <c r="EN45" i="5088"/>
  <c r="EN93" i="5088"/>
  <c r="EZ85" i="5088"/>
  <c r="ES95" i="5088"/>
  <c r="ES97" i="5088" s="1"/>
  <c r="EX95" i="5088"/>
  <c r="EX97" i="5088" s="1"/>
  <c r="EY95" i="5088"/>
  <c r="EY97" i="5088" s="1"/>
  <c r="CH95" i="5088"/>
  <c r="CH97" i="5088" s="1"/>
  <c r="EW95" i="5088"/>
  <c r="EW97" i="5088" s="1"/>
  <c r="DT95" i="5088"/>
  <c r="DT97" i="5088" s="1"/>
  <c r="BS95" i="5088"/>
  <c r="BS97" i="5088" s="1"/>
  <c r="BJ95" i="5088"/>
  <c r="BJ97" i="5088" s="1"/>
  <c r="CM95" i="5088"/>
  <c r="CM97" i="5088" s="1"/>
  <c r="BI72" i="5088"/>
  <c r="BR95" i="5088"/>
  <c r="BR97" i="5088" s="1"/>
  <c r="M93" i="5088"/>
  <c r="DI93" i="5088"/>
  <c r="AI95" i="5088"/>
  <c r="AI97" i="5088" s="1"/>
  <c r="HT35" i="5088"/>
  <c r="M18" i="5088"/>
  <c r="GJ93" i="5088"/>
  <c r="BI36" i="5088"/>
  <c r="AL95" i="5088"/>
  <c r="AL97" i="5088" s="1"/>
  <c r="T85" i="5088"/>
  <c r="BU45" i="5088"/>
  <c r="HT13" i="5088"/>
  <c r="CU18" i="5088"/>
  <c r="BI8" i="5088"/>
  <c r="HA95" i="5088"/>
  <c r="HA97" i="5088" s="1"/>
  <c r="GR95" i="5088"/>
  <c r="GR97" i="5088" s="1"/>
  <c r="GB95" i="5088"/>
  <c r="GB97" i="5088" s="1"/>
  <c r="GE95" i="5088"/>
  <c r="GE97" i="5088" s="1"/>
  <c r="FO95" i="5088"/>
  <c r="FO97" i="5088" s="1"/>
  <c r="DX95" i="5088"/>
  <c r="DX97" i="5088" s="1"/>
  <c r="DC95" i="5088"/>
  <c r="DC97" i="5088" s="1"/>
  <c r="BN95" i="5088"/>
  <c r="BN97" i="5088" s="1"/>
  <c r="AE85" i="5088"/>
  <c r="AQ85" i="5088"/>
  <c r="BI90" i="5088"/>
  <c r="EG95" i="5088"/>
  <c r="EG97" i="5088" s="1"/>
  <c r="HT15" i="5088"/>
  <c r="FZ95" i="5088"/>
  <c r="FZ97" i="5088" s="1"/>
  <c r="FC95" i="5088"/>
  <c r="FC97" i="5088" s="1"/>
  <c r="CR95" i="5088"/>
  <c r="CR97" i="5088" s="1"/>
  <c r="CN93" i="5088"/>
  <c r="AF95" i="5088"/>
  <c r="AF97" i="5088" s="1"/>
  <c r="FL37" i="5088"/>
  <c r="Z95" i="5088"/>
  <c r="Z97" i="5088" s="1"/>
  <c r="FY95" i="5088"/>
  <c r="FY97" i="5088" s="1"/>
  <c r="AH95" i="5088"/>
  <c r="AH97" i="5088" s="1"/>
  <c r="BC18" i="5088"/>
  <c r="CA18" i="5088"/>
  <c r="HT71" i="5088"/>
  <c r="BI27" i="5088"/>
  <c r="BO93" i="5088"/>
  <c r="GK95" i="5088"/>
  <c r="GK97" i="5088" s="1"/>
  <c r="ED95" i="5088"/>
  <c r="ED97" i="5088" s="1"/>
  <c r="DE95" i="5088"/>
  <c r="DE97" i="5088" s="1"/>
  <c r="BQ95" i="5088"/>
  <c r="BQ97" i="5088" s="1"/>
  <c r="BY95" i="5088"/>
  <c r="BY97" i="5088" s="1"/>
  <c r="BI71" i="5088"/>
  <c r="C95" i="5088"/>
  <c r="C97" i="5088" s="1"/>
  <c r="HH93" i="5088"/>
  <c r="AK93" i="5088"/>
  <c r="HT81" i="5088"/>
  <c r="HT67" i="5088"/>
  <c r="FL67" i="5088"/>
  <c r="BI67" i="5088"/>
  <c r="FL70" i="5088"/>
  <c r="FL54" i="5088"/>
  <c r="GL95" i="5088"/>
  <c r="GL97" i="5088" s="1"/>
  <c r="EE95" i="5088"/>
  <c r="EE97" i="5088" s="1"/>
  <c r="EA95" i="5088"/>
  <c r="EA97" i="5088" s="1"/>
  <c r="DR95" i="5088"/>
  <c r="DR97" i="5088" s="1"/>
  <c r="DF95" i="5088"/>
  <c r="DF97" i="5088" s="1"/>
  <c r="CO95" i="5088"/>
  <c r="CO97" i="5088" s="1"/>
  <c r="BZ95" i="5088"/>
  <c r="BZ97" i="5088" s="1"/>
  <c r="GV93" i="5088"/>
  <c r="BI77" i="5088"/>
  <c r="FL78" i="5088"/>
  <c r="FL66" i="5088"/>
  <c r="GW95" i="5088"/>
  <c r="GW97" i="5088" s="1"/>
  <c r="FT95" i="5088"/>
  <c r="FT97" i="5088" s="1"/>
  <c r="DH95" i="5088"/>
  <c r="DH97" i="5088" s="1"/>
  <c r="HT43" i="5088"/>
  <c r="FL71" i="5088"/>
  <c r="GF95" i="5088"/>
  <c r="GF97" i="5088" s="1"/>
  <c r="DA95" i="5088"/>
  <c r="DA97" i="5088" s="1"/>
  <c r="CK95" i="5088"/>
  <c r="CK97" i="5088" s="1"/>
  <c r="HN93" i="5088"/>
  <c r="FR93" i="5088"/>
  <c r="HL95" i="5088"/>
  <c r="HL97" i="5088" s="1"/>
  <c r="HC95" i="5088"/>
  <c r="HC97" i="5088" s="1"/>
  <c r="GS95" i="5088"/>
  <c r="GS97" i="5088" s="1"/>
  <c r="FP95" i="5088"/>
  <c r="FP97" i="5088" s="1"/>
  <c r="DY95" i="5088"/>
  <c r="DY97" i="5088" s="1"/>
  <c r="BP95" i="5088"/>
  <c r="BP97" i="5088" s="1"/>
  <c r="AS95" i="5088"/>
  <c r="AS97" i="5088" s="1"/>
  <c r="K95" i="5088"/>
  <c r="K97" i="5088" s="1"/>
  <c r="HT79" i="5088"/>
  <c r="HT66" i="5088"/>
  <c r="AN95" i="5088"/>
  <c r="AN97" i="5088" s="1"/>
  <c r="I95" i="5088"/>
  <c r="I97" i="5088" s="1"/>
  <c r="FL62" i="5088"/>
  <c r="AB95" i="5088"/>
  <c r="AB97" i="5088" s="1"/>
  <c r="AJ95" i="5088"/>
  <c r="AJ97" i="5088" s="1"/>
  <c r="FX93" i="5088"/>
  <c r="GA95" i="5088"/>
  <c r="GA97" i="5088" s="1"/>
  <c r="BI68" i="5088"/>
  <c r="BI23" i="5088"/>
  <c r="EB45" i="5088"/>
  <c r="BI7" i="5088"/>
  <c r="AR95" i="5088"/>
  <c r="AR97" i="5088" s="1"/>
  <c r="AP95" i="5088"/>
  <c r="AP97" i="5088" s="1"/>
  <c r="AO95" i="5088"/>
  <c r="AO97" i="5088" s="1"/>
  <c r="AU95" i="5088"/>
  <c r="AU97" i="5088" s="1"/>
  <c r="N95" i="5088"/>
  <c r="N97" i="5088" s="1"/>
  <c r="AA95" i="5088"/>
  <c r="AA97" i="5088" s="1"/>
  <c r="AV95" i="5088"/>
  <c r="AV97" i="5088" s="1"/>
  <c r="E95" i="5088"/>
  <c r="E97" i="5088" s="1"/>
  <c r="HJ95" i="5088"/>
  <c r="HJ97" i="5088" s="1"/>
  <c r="FN95" i="5088"/>
  <c r="FN97" i="5088" s="1"/>
  <c r="CI95" i="5088"/>
  <c r="CI97" i="5088" s="1"/>
  <c r="AD95" i="5088"/>
  <c r="AD97" i="5088" s="1"/>
  <c r="J95" i="5088"/>
  <c r="J97" i="5088" s="1"/>
  <c r="P95" i="5088"/>
  <c r="P97" i="5088" s="1"/>
  <c r="AX95" i="5088"/>
  <c r="AX97" i="5088" s="1"/>
  <c r="BI26" i="5088"/>
  <c r="FL56" i="5088"/>
  <c r="FL22" i="5088"/>
  <c r="FL42" i="5088"/>
  <c r="HT38" i="5088"/>
  <c r="GC95" i="5088"/>
  <c r="GC97" i="5088" s="1"/>
  <c r="EC95" i="5088"/>
  <c r="EC97" i="5088" s="1"/>
  <c r="BX95" i="5088"/>
  <c r="BX97" i="5088" s="1"/>
  <c r="AZ95" i="5088"/>
  <c r="AZ97" i="5088" s="1"/>
  <c r="BU93" i="5088"/>
  <c r="BU85" i="5088"/>
  <c r="BI66" i="5088"/>
  <c r="HT60" i="5088"/>
  <c r="BI57" i="5088"/>
  <c r="GG95" i="5088"/>
  <c r="GG97" i="5088" s="1"/>
  <c r="FQ95" i="5088"/>
  <c r="FQ97" i="5088" s="1"/>
  <c r="DZ95" i="5088"/>
  <c r="DZ97" i="5088" s="1"/>
  <c r="AT95" i="5088"/>
  <c r="AT97" i="5088" s="1"/>
  <c r="GD93" i="5088"/>
  <c r="FS95" i="5088"/>
  <c r="FS97" i="5088" s="1"/>
  <c r="BI76" i="5088"/>
  <c r="BI41" i="5088"/>
  <c r="CN45" i="5088"/>
  <c r="M45" i="5088"/>
  <c r="HH45" i="5088"/>
  <c r="FL21" i="5088"/>
  <c r="S45" i="5088"/>
  <c r="EH18" i="5088"/>
  <c r="FL61" i="5088"/>
  <c r="FL40" i="5088"/>
  <c r="FL25" i="5088"/>
  <c r="HF95" i="5088"/>
  <c r="HF97" i="5088" s="1"/>
  <c r="FB95" i="5088"/>
  <c r="FB97" i="5088" s="1"/>
  <c r="S85" i="5088"/>
  <c r="FX18" i="5088"/>
  <c r="FL59" i="5088"/>
  <c r="HT10" i="5088"/>
  <c r="GX95" i="5088"/>
  <c r="GX97" i="5088" s="1"/>
  <c r="CV95" i="5088"/>
  <c r="CV97" i="5088" s="1"/>
  <c r="CQ95" i="5088"/>
  <c r="CQ97" i="5088" s="1"/>
  <c r="BT95" i="5088"/>
  <c r="BT97" i="5088" s="1"/>
  <c r="BK95" i="5088"/>
  <c r="BK97" i="5088" s="1"/>
  <c r="HT92" i="5088"/>
  <c r="DB93" i="5088"/>
  <c r="AW93" i="5088"/>
  <c r="DU95" i="5088"/>
  <c r="DU97" i="5088" s="1"/>
  <c r="BL95" i="5088"/>
  <c r="BL97" i="5088" s="1"/>
  <c r="R95" i="5088"/>
  <c r="R97" i="5088" s="1"/>
  <c r="GV85" i="5088"/>
  <c r="FL79" i="5088"/>
  <c r="DI85" i="5088"/>
  <c r="AW85" i="5088"/>
  <c r="DD95" i="5088"/>
  <c r="DD97" i="5088" s="1"/>
  <c r="FL32" i="5088"/>
  <c r="FX45" i="5088"/>
  <c r="FF45" i="5088"/>
  <c r="DV45" i="5088"/>
  <c r="AK45" i="5088"/>
  <c r="BI11" i="5088"/>
  <c r="CP95" i="5088"/>
  <c r="CP97" i="5088" s="1"/>
  <c r="B95" i="5088"/>
  <c r="B97" i="5088" s="1"/>
  <c r="FL35" i="5088"/>
  <c r="HT24" i="5088"/>
  <c r="HI95" i="5088"/>
  <c r="HI97" i="5088" s="1"/>
  <c r="AM95" i="5088"/>
  <c r="AM97" i="5088" s="1"/>
  <c r="Q95" i="5088"/>
  <c r="Q97" i="5088" s="1"/>
  <c r="H95" i="5088"/>
  <c r="H97" i="5088" s="1"/>
  <c r="AQ93" i="5088"/>
  <c r="AC95" i="5088"/>
  <c r="AC97" i="5088" s="1"/>
  <c r="DB85" i="5088"/>
  <c r="G85" i="5088"/>
  <c r="GT95" i="5088"/>
  <c r="GT97" i="5088" s="1"/>
  <c r="DQ95" i="5088"/>
  <c r="DQ97" i="5088" s="1"/>
  <c r="BI61" i="5088"/>
  <c r="FL52" i="5088"/>
  <c r="BI14" i="5088"/>
  <c r="BI13" i="5088"/>
  <c r="DS95" i="5088"/>
  <c r="DS97" i="5088" s="1"/>
  <c r="F95" i="5088"/>
  <c r="F97" i="5088" s="1"/>
  <c r="FL73" i="5088"/>
  <c r="BI6" i="5088"/>
  <c r="FA95" i="5088"/>
  <c r="FA97" i="5088" s="1"/>
  <c r="HG95" i="5088"/>
  <c r="HG97" i="5088" s="1"/>
  <c r="FE95" i="5088"/>
  <c r="FE97" i="5088" s="1"/>
  <c r="AW18" i="5088"/>
  <c r="BI25" i="5088"/>
  <c r="BI62" i="5088"/>
  <c r="FL8" i="5088"/>
  <c r="HT78" i="5088"/>
  <c r="BI37" i="5088"/>
  <c r="BI54" i="5088"/>
  <c r="GQ95" i="5088"/>
  <c r="GQ97" i="5088" s="1"/>
  <c r="FW95" i="5088"/>
  <c r="FW97" i="5088" s="1"/>
  <c r="CX95" i="5088"/>
  <c r="CX97" i="5088" s="1"/>
  <c r="EB93" i="5088"/>
  <c r="AE93" i="5088"/>
  <c r="DV93" i="5088"/>
  <c r="HK95" i="5088"/>
  <c r="HK97" i="5088" s="1"/>
  <c r="BW95" i="5088"/>
  <c r="BW97" i="5088" s="1"/>
  <c r="AY95" i="5088"/>
  <c r="AY97" i="5088" s="1"/>
  <c r="HH85" i="5088"/>
  <c r="HE95" i="5088"/>
  <c r="HE97" i="5088" s="1"/>
  <c r="GH95" i="5088"/>
  <c r="GH97" i="5088" s="1"/>
  <c r="FL34" i="5088"/>
  <c r="FL17" i="5088"/>
  <c r="S18" i="5088"/>
  <c r="BI79" i="5088"/>
  <c r="FL57" i="5088"/>
  <c r="HT42" i="5088"/>
  <c r="HT39" i="5088"/>
  <c r="FL39" i="5088"/>
  <c r="BI24" i="5088"/>
  <c r="BI35" i="5088"/>
  <c r="HT30" i="5088"/>
  <c r="BI30" i="5088"/>
  <c r="BI21" i="5088"/>
  <c r="HT76" i="5088"/>
  <c r="HT70" i="5088"/>
  <c r="FL60" i="5088"/>
  <c r="HT37" i="5088"/>
  <c r="BI42" i="5088"/>
  <c r="FL23" i="5088"/>
  <c r="BI22" i="5088"/>
  <c r="FL38" i="5088"/>
  <c r="HT29" i="5088"/>
  <c r="BI17" i="5088"/>
  <c r="FL90" i="5088"/>
  <c r="HT75" i="5088"/>
  <c r="FL75" i="5088"/>
  <c r="BI75" i="5088"/>
  <c r="BI73" i="5088"/>
  <c r="HT72" i="5088"/>
  <c r="FL72" i="5088"/>
  <c r="BI83" i="5088"/>
  <c r="BI59" i="5088"/>
  <c r="FL36" i="5088"/>
  <c r="HT32" i="5088"/>
  <c r="BI32" i="5088"/>
  <c r="HT33" i="5088"/>
  <c r="FL26" i="5088"/>
  <c r="GD45" i="5088"/>
  <c r="CU45" i="5088"/>
  <c r="FL33" i="5088"/>
  <c r="GO95" i="5088"/>
  <c r="GO97" i="5088" s="1"/>
  <c r="GJ85" i="5088"/>
  <c r="BI56" i="5088"/>
  <c r="FL44" i="5088"/>
  <c r="HT55" i="5088"/>
  <c r="GZ95" i="5088"/>
  <c r="GZ97" i="5088" s="1"/>
  <c r="HB93" i="5088"/>
  <c r="BA95" i="5088"/>
  <c r="BA97" i="5088" s="1"/>
  <c r="O95" i="5088"/>
  <c r="O97" i="5088" s="1"/>
  <c r="HT80" i="5088"/>
  <c r="FL83" i="5088"/>
  <c r="CN85" i="5088"/>
  <c r="FX85" i="5088"/>
  <c r="EH85" i="5088"/>
  <c r="M85" i="5088"/>
  <c r="DI45" i="5088"/>
  <c r="BO45" i="5088"/>
  <c r="DB45" i="5088"/>
  <c r="AQ45" i="5088"/>
  <c r="HT61" i="5088"/>
  <c r="BI15" i="5088"/>
  <c r="BI52" i="5088"/>
  <c r="HT68" i="5088"/>
  <c r="BI82" i="5088"/>
  <c r="FL50" i="5088"/>
  <c r="HT12" i="5088"/>
  <c r="FL12" i="5088"/>
  <c r="BI12" i="5088"/>
  <c r="HT11" i="5088"/>
  <c r="FL10" i="5088"/>
  <c r="BI10" i="5088"/>
  <c r="HT9" i="5088"/>
  <c r="BI9" i="5088"/>
  <c r="G18" i="5088"/>
  <c r="HB18" i="5088"/>
  <c r="FL6" i="5088"/>
  <c r="DB18" i="5088"/>
  <c r="BI53" i="5088"/>
  <c r="HT40" i="5088"/>
  <c r="BI38" i="5088"/>
  <c r="BI51" i="5088"/>
  <c r="FL29" i="5088"/>
  <c r="FL24" i="5088"/>
  <c r="HT34" i="5088"/>
  <c r="HT90" i="5088"/>
  <c r="EB18" i="5088"/>
  <c r="GV18" i="5088"/>
  <c r="DI18" i="5088"/>
  <c r="FF18" i="5088"/>
  <c r="BO18" i="5088"/>
  <c r="HT7" i="5088"/>
  <c r="BU18" i="5088"/>
  <c r="AQ18" i="5088"/>
  <c r="HT56" i="5088"/>
  <c r="HT84" i="5088"/>
  <c r="HT53" i="5088"/>
  <c r="BI33" i="5088"/>
  <c r="BI34" i="5088"/>
  <c r="HT73" i="5088"/>
  <c r="FL82" i="5088"/>
  <c r="FL81" i="5088"/>
  <c r="FL9" i="5088"/>
  <c r="GD18" i="5088"/>
  <c r="FL7" i="5088"/>
  <c r="CN18" i="5088"/>
  <c r="HH18" i="5088"/>
  <c r="DV18" i="5088"/>
  <c r="BI39" i="5088"/>
  <c r="FL55" i="5088"/>
  <c r="BI29" i="5088"/>
  <c r="BI84" i="5088"/>
  <c r="HT59" i="5088"/>
  <c r="FL53" i="5088"/>
  <c r="HT52" i="5088"/>
  <c r="FL51" i="5088"/>
  <c r="HT21" i="5088"/>
  <c r="BI80" i="5088"/>
  <c r="HT82" i="5088"/>
  <c r="FL43" i="5088"/>
  <c r="HT36" i="5088"/>
  <c r="EH45" i="5088"/>
  <c r="FL30" i="5088"/>
  <c r="HT27" i="5088"/>
  <c r="BC93" i="5088"/>
  <c r="FL80" i="5088"/>
  <c r="FL92" i="5088"/>
  <c r="BI70" i="5088"/>
  <c r="BI81" i="5088"/>
  <c r="FL68" i="5088"/>
  <c r="EH93" i="5088"/>
  <c r="EF95" i="5088"/>
  <c r="EF97" i="5088" s="1"/>
  <c r="BI78" i="5088"/>
  <c r="DV85" i="5088"/>
  <c r="AK85" i="5088"/>
  <c r="HT54" i="5088"/>
  <c r="HT50" i="5088"/>
  <c r="BI50" i="5088"/>
  <c r="FL14" i="5088"/>
  <c r="HN18" i="5088"/>
  <c r="FR18" i="5088"/>
  <c r="GP18" i="5088"/>
  <c r="GN95" i="5088"/>
  <c r="GN97" i="5088" s="1"/>
  <c r="BB95" i="5088"/>
  <c r="BB97" i="5088" s="1"/>
  <c r="AG95" i="5088"/>
  <c r="AG97" i="5088" s="1"/>
  <c r="D95" i="5088"/>
  <c r="D97" i="5088" s="1"/>
  <c r="BI92" i="5088"/>
  <c r="GP93" i="5088"/>
  <c r="CU93" i="5088"/>
  <c r="S93" i="5088"/>
  <c r="FL76" i="5088"/>
  <c r="HN85" i="5088"/>
  <c r="FR85" i="5088"/>
  <c r="EB85" i="5088"/>
  <c r="CA85" i="5088"/>
  <c r="BC85" i="5088"/>
  <c r="HT62" i="5088"/>
  <c r="BI60" i="5088"/>
  <c r="HT22" i="5088"/>
  <c r="GJ45" i="5088"/>
  <c r="HT88" i="5088"/>
  <c r="FL84" i="5088"/>
  <c r="HT25" i="5088"/>
  <c r="HT44" i="5088"/>
  <c r="HT23" i="5088"/>
  <c r="BI40" i="5088"/>
  <c r="HT41" i="5088"/>
  <c r="FL15" i="5088"/>
  <c r="FL13" i="5088"/>
  <c r="HM95" i="5088"/>
  <c r="HM97" i="5088" s="1"/>
  <c r="HD95" i="5088"/>
  <c r="HD97" i="5088" s="1"/>
  <c r="CW95" i="5088"/>
  <c r="CW97" i="5088" s="1"/>
  <c r="FF93" i="5088"/>
  <c r="HT77" i="5088"/>
  <c r="GD85" i="5088"/>
  <c r="CU85" i="5088"/>
  <c r="CA45" i="5088"/>
  <c r="BC45" i="5088"/>
  <c r="BI88" i="5088"/>
  <c r="HT51" i="5088"/>
  <c r="BI44" i="5088"/>
  <c r="FL27" i="5088"/>
  <c r="HT17" i="5088"/>
  <c r="HT8" i="5088"/>
  <c r="HT6" i="5088"/>
  <c r="GJ18" i="5088"/>
  <c r="GU95" i="5088"/>
  <c r="GU97" i="5088" s="1"/>
  <c r="CT95" i="5088"/>
  <c r="CT97" i="5088" s="1"/>
  <c r="BM95" i="5088"/>
  <c r="BM97" i="5088" s="1"/>
  <c r="BV95" i="5088"/>
  <c r="BV97" i="5088" s="1"/>
  <c r="G93" i="5088"/>
  <c r="FF85" i="5088"/>
  <c r="BO85" i="5088"/>
  <c r="HB85" i="5088"/>
  <c r="GP85" i="5088"/>
  <c r="FL41" i="5088"/>
  <c r="GP45" i="5088"/>
  <c r="HN45" i="5088"/>
  <c r="FR45" i="5088"/>
  <c r="AE45" i="5088"/>
  <c r="HT14" i="5088"/>
  <c r="AE18" i="5088"/>
  <c r="FL88" i="5088"/>
  <c r="HT83" i="5088"/>
  <c r="FL77" i="5088"/>
  <c r="HT57" i="5088"/>
  <c r="BI43" i="5088"/>
  <c r="HT26" i="5088"/>
  <c r="GM95" i="5088"/>
  <c r="GM97" i="5088" s="1"/>
  <c r="FU95" i="5088"/>
  <c r="FU97" i="5088" s="1"/>
  <c r="FM95" i="5088"/>
  <c r="FM97" i="5088" s="1"/>
  <c r="FD95" i="5088"/>
  <c r="FD97" i="5088" s="1"/>
  <c r="DW95" i="5088"/>
  <c r="DW97" i="5088" s="1"/>
  <c r="CY95" i="5088"/>
  <c r="CY97" i="5088" s="1"/>
  <c r="CJ95" i="5088"/>
  <c r="CJ97" i="5088" s="1"/>
  <c r="L95" i="5088"/>
  <c r="L97" i="5088" s="1"/>
  <c r="CA93" i="5088"/>
  <c r="BI55" i="5088"/>
  <c r="GV45" i="5088"/>
  <c r="AW45" i="5088"/>
  <c r="G45" i="5088"/>
  <c r="JM7" i="46189" l="1"/>
  <c r="BI7" i="46189"/>
  <c r="FG7" i="46189"/>
  <c r="DK7" i="46189"/>
  <c r="JP7" i="46189"/>
  <c r="JO7" i="46189"/>
  <c r="JK7" i="46189"/>
  <c r="JN7" i="46189"/>
  <c r="Y7" i="46189"/>
  <c r="JQ7" i="46189"/>
  <c r="IM7" i="46189"/>
  <c r="BE42" i="46188"/>
  <c r="I42" i="1"/>
  <c r="JX42" i="5088"/>
  <c r="BM42" i="46188" s="1"/>
  <c r="N76" i="46188"/>
  <c r="C76" i="1"/>
  <c r="F27" i="1"/>
  <c r="AJ27" i="46188"/>
  <c r="N27" i="46188"/>
  <c r="C27" i="1"/>
  <c r="JX76" i="5088"/>
  <c r="BM76" i="46188" s="1"/>
  <c r="B41" i="1"/>
  <c r="G41" i="46188"/>
  <c r="JX27" i="5088"/>
  <c r="BM27" i="46188" s="1"/>
  <c r="N78" i="46188"/>
  <c r="C78" i="1"/>
  <c r="JX39" i="5088"/>
  <c r="BM39" i="46188" s="1"/>
  <c r="I25" i="1"/>
  <c r="BE25" i="46188"/>
  <c r="JX73" i="5088"/>
  <c r="JX37" i="5088"/>
  <c r="BM37" i="46188" s="1"/>
  <c r="BL88" i="46188"/>
  <c r="JX88" i="5088"/>
  <c r="BL92" i="46188"/>
  <c r="JX92" i="5088"/>
  <c r="BM92" i="46188" s="1"/>
  <c r="BL90" i="46188"/>
  <c r="JX90" i="5088"/>
  <c r="BM90" i="46188" s="1"/>
  <c r="BL78" i="46188"/>
  <c r="JX78" i="5088"/>
  <c r="BM78" i="46188" s="1"/>
  <c r="BL82" i="46188"/>
  <c r="JX82" i="5088"/>
  <c r="BL68" i="46188"/>
  <c r="JX68" i="5088"/>
  <c r="BM68" i="46188" s="1"/>
  <c r="BL83" i="46188"/>
  <c r="JX83" i="5088"/>
  <c r="BM83" i="46188" s="1"/>
  <c r="BL79" i="46188"/>
  <c r="JX79" i="5088"/>
  <c r="BM79" i="46188" s="1"/>
  <c r="BL84" i="46188"/>
  <c r="JX84" i="5088"/>
  <c r="BM84" i="46188" s="1"/>
  <c r="BL67" i="46188"/>
  <c r="JX67" i="5088"/>
  <c r="BM67" i="46188" s="1"/>
  <c r="BL66" i="46188"/>
  <c r="JX66" i="5088"/>
  <c r="BM66" i="46188" s="1"/>
  <c r="BL50" i="46188"/>
  <c r="JX50" i="5088"/>
  <c r="BL54" i="46188"/>
  <c r="JX54" i="5088"/>
  <c r="BL56" i="46188"/>
  <c r="JX56" i="5088"/>
  <c r="BM56" i="46188" s="1"/>
  <c r="BL62" i="46188"/>
  <c r="JX62" i="5088"/>
  <c r="BL60" i="46188"/>
  <c r="JX60" i="5088"/>
  <c r="BM60" i="46188" s="1"/>
  <c r="BL59" i="46188"/>
  <c r="JX59" i="5088"/>
  <c r="BM59" i="46188" s="1"/>
  <c r="BL53" i="46188"/>
  <c r="JX53" i="5088"/>
  <c r="BM53" i="46188" s="1"/>
  <c r="BL52" i="46188"/>
  <c r="JX52" i="5088"/>
  <c r="BL55" i="46188"/>
  <c r="JX55" i="5088"/>
  <c r="BL51" i="46188"/>
  <c r="JX51" i="5088"/>
  <c r="BM51" i="46188" s="1"/>
  <c r="BL38" i="46188"/>
  <c r="JX38" i="5088"/>
  <c r="BM38" i="46188" s="1"/>
  <c r="BL43" i="46188"/>
  <c r="JX43" i="5088"/>
  <c r="BM43" i="46188" s="1"/>
  <c r="BL34" i="46188"/>
  <c r="JX34" i="5088"/>
  <c r="BM34" i="46188" s="1"/>
  <c r="BL30" i="46188"/>
  <c r="JX30" i="5088"/>
  <c r="BM30" i="46188" s="1"/>
  <c r="BL41" i="46188"/>
  <c r="JX41" i="5088"/>
  <c r="BL24" i="46188"/>
  <c r="JX24" i="5088"/>
  <c r="BM24" i="46188" s="1"/>
  <c r="BL25" i="46188"/>
  <c r="JX25" i="5088"/>
  <c r="BM25" i="46188" s="1"/>
  <c r="BL32" i="46188"/>
  <c r="JX32" i="5088"/>
  <c r="BM32" i="46188" s="1"/>
  <c r="BL21" i="46188"/>
  <c r="JX21" i="5088"/>
  <c r="N81" i="46188"/>
  <c r="C81" i="1"/>
  <c r="C82" i="1"/>
  <c r="N82" i="46188"/>
  <c r="G37" i="46188"/>
  <c r="B37" i="1"/>
  <c r="G27" i="46188"/>
  <c r="B27" i="1"/>
  <c r="G82" i="46188"/>
  <c r="B82" i="1"/>
  <c r="G81" i="46188"/>
  <c r="B81" i="1"/>
  <c r="H82" i="1"/>
  <c r="AX82" i="46188"/>
  <c r="H81" i="1"/>
  <c r="AX81" i="46188"/>
  <c r="H67" i="1"/>
  <c r="AX67" i="46188"/>
  <c r="H71" i="1"/>
  <c r="AX71" i="46188"/>
  <c r="H79" i="1"/>
  <c r="AX79" i="46188"/>
  <c r="AX72" i="46188"/>
  <c r="H72" i="1"/>
  <c r="H80" i="1"/>
  <c r="AX80" i="46188"/>
  <c r="H68" i="1"/>
  <c r="AX68" i="46188"/>
  <c r="AX84" i="46188"/>
  <c r="H84" i="1"/>
  <c r="AX75" i="46188"/>
  <c r="H75" i="1"/>
  <c r="H83" i="1"/>
  <c r="AX83" i="46188"/>
  <c r="H73" i="1"/>
  <c r="AX73" i="46188"/>
  <c r="AX39" i="46188"/>
  <c r="H39" i="1"/>
  <c r="H40" i="1"/>
  <c r="AX40" i="46188"/>
  <c r="AX38" i="46188"/>
  <c r="H38" i="1"/>
  <c r="H43" i="1"/>
  <c r="AX43" i="46188"/>
  <c r="AX37" i="46188"/>
  <c r="H37" i="1"/>
  <c r="H41" i="1"/>
  <c r="AX41" i="46188"/>
  <c r="H35" i="1"/>
  <c r="AX35" i="46188"/>
  <c r="H36" i="1"/>
  <c r="AX36" i="46188"/>
  <c r="H29" i="1"/>
  <c r="AX29" i="46188"/>
  <c r="AX22" i="46188"/>
  <c r="H22" i="1"/>
  <c r="JV10" i="5084"/>
  <c r="F41" i="1"/>
  <c r="AJ41" i="46188"/>
  <c r="F35" i="1"/>
  <c r="AJ35" i="46188"/>
  <c r="AJ34" i="46188"/>
  <c r="F34" i="1"/>
  <c r="F25" i="1"/>
  <c r="AJ25" i="46188"/>
  <c r="H34" i="1"/>
  <c r="AX34" i="46188"/>
  <c r="H33" i="1"/>
  <c r="AX33" i="46188"/>
  <c r="AX32" i="46188"/>
  <c r="H32" i="1"/>
  <c r="AX30" i="46188"/>
  <c r="H30" i="1"/>
  <c r="AX27" i="46188"/>
  <c r="H27" i="1"/>
  <c r="AX26" i="46188"/>
  <c r="H26" i="1"/>
  <c r="H25" i="1"/>
  <c r="AX25" i="46188"/>
  <c r="AX24" i="46188"/>
  <c r="H24" i="1"/>
  <c r="AQ73" i="46188"/>
  <c r="G73" i="1"/>
  <c r="G30" i="1"/>
  <c r="AQ30" i="46188"/>
  <c r="AQ27" i="46188"/>
  <c r="G27" i="1"/>
  <c r="AQ25" i="46188"/>
  <c r="G25" i="1"/>
  <c r="G76" i="1"/>
  <c r="AQ76" i="46188"/>
  <c r="N41" i="46188"/>
  <c r="C41" i="1"/>
  <c r="N34" i="46188"/>
  <c r="C34" i="1"/>
  <c r="N25" i="46188"/>
  <c r="C25" i="1"/>
  <c r="JV85" i="5088"/>
  <c r="BK85" i="46188" s="1"/>
  <c r="DN97" i="5088"/>
  <c r="AA93" i="46188"/>
  <c r="F93" i="46188"/>
  <c r="JV93" i="5088"/>
  <c r="AB85" i="46188"/>
  <c r="AB95" i="46188" s="1"/>
  <c r="JW85" i="5088"/>
  <c r="BL85" i="46188" s="1"/>
  <c r="AA85" i="46188"/>
  <c r="JV18" i="5088"/>
  <c r="BK18" i="46188" s="1"/>
  <c r="AB18" i="46188"/>
  <c r="JW18" i="5088"/>
  <c r="BL18" i="46188" s="1"/>
  <c r="JV45" i="5088"/>
  <c r="BK45" i="46188" s="1"/>
  <c r="AB45" i="46188"/>
  <c r="JW45" i="5088"/>
  <c r="BL45" i="46188" s="1"/>
  <c r="E85" i="46188"/>
  <c r="E18" i="46188"/>
  <c r="G16" i="46188"/>
  <c r="B16" i="1"/>
  <c r="BJ15" i="46188"/>
  <c r="BJ16" i="46188"/>
  <c r="N16" i="46188"/>
  <c r="C16" i="1"/>
  <c r="BG15" i="46188"/>
  <c r="BG16" i="46188"/>
  <c r="BL15" i="46188"/>
  <c r="BL16" i="46188"/>
  <c r="AU95" i="46188"/>
  <c r="AU97" i="46188" s="1"/>
  <c r="BI15" i="46188"/>
  <c r="BI16" i="46188"/>
  <c r="H16" i="1"/>
  <c r="AX16" i="46188"/>
  <c r="G16" i="1"/>
  <c r="AQ16" i="46188"/>
  <c r="AJ16" i="46188"/>
  <c r="F16" i="1"/>
  <c r="BH15" i="46188"/>
  <c r="BH16" i="46188"/>
  <c r="AI95" i="46188"/>
  <c r="AI97" i="46188" s="1"/>
  <c r="AF95" i="46188"/>
  <c r="AF97" i="46188" s="1"/>
  <c r="X97" i="46188"/>
  <c r="AH95" i="46188"/>
  <c r="AH97" i="46188" s="1"/>
  <c r="R95" i="46188"/>
  <c r="R97" i="46188" s="1"/>
  <c r="BI6" i="46188"/>
  <c r="AG95" i="46188"/>
  <c r="AG97" i="46188" s="1"/>
  <c r="IO10" i="5084"/>
  <c r="M95" i="46188"/>
  <c r="M97" i="46188" s="1"/>
  <c r="AW95" i="46188"/>
  <c r="AW97" i="46188" s="1"/>
  <c r="JT6" i="5084"/>
  <c r="X95" i="5088"/>
  <c r="X97" i="5088" s="1"/>
  <c r="T95" i="46188"/>
  <c r="T97" i="46188" s="1"/>
  <c r="AM95" i="46188"/>
  <c r="AM97" i="46188" s="1"/>
  <c r="JS18" i="5088"/>
  <c r="BH18" i="46188" s="1"/>
  <c r="AV95" i="46188"/>
  <c r="AV97" i="46188" s="1"/>
  <c r="JP8" i="46189"/>
  <c r="AS95" i="46188"/>
  <c r="AS97" i="46188" s="1"/>
  <c r="AO95" i="46188"/>
  <c r="AO97" i="46188" s="1"/>
  <c r="Q95" i="46188"/>
  <c r="Q97" i="46188" s="1"/>
  <c r="AN95" i="46188"/>
  <c r="AN97" i="46188" s="1"/>
  <c r="K95" i="46188"/>
  <c r="K97" i="46188" s="1"/>
  <c r="L95" i="46188"/>
  <c r="L97" i="46188" s="1"/>
  <c r="P97" i="46188"/>
  <c r="AT95" i="46188"/>
  <c r="AT97" i="46188" s="1"/>
  <c r="IX95" i="5088"/>
  <c r="IX97" i="5088" s="1"/>
  <c r="Z95" i="46188"/>
  <c r="BG10" i="5084"/>
  <c r="U95" i="5088"/>
  <c r="U97" i="5088" s="1"/>
  <c r="JJ95" i="5088"/>
  <c r="JJ97" i="5088" s="1"/>
  <c r="I95" i="46188"/>
  <c r="I97" i="46188" s="1"/>
  <c r="T10" i="5084"/>
  <c r="W95" i="46188"/>
  <c r="W97" i="46188" s="1"/>
  <c r="JS6" i="5084"/>
  <c r="IL95" i="5088"/>
  <c r="IL97" i="5088" s="1"/>
  <c r="AL95" i="46188"/>
  <c r="AL97" i="46188" s="1"/>
  <c r="T95" i="5088"/>
  <c r="T97" i="5088" s="1"/>
  <c r="JU45" i="5088"/>
  <c r="BJ45" i="46188" s="1"/>
  <c r="J95" i="46188"/>
  <c r="J97" i="46188" s="1"/>
  <c r="HO10" i="5084"/>
  <c r="FI10" i="5084"/>
  <c r="JN8" i="46189"/>
  <c r="BJ6" i="46188"/>
  <c r="AE95" i="46188"/>
  <c r="AE97" i="46188" s="1"/>
  <c r="IF95" i="5088"/>
  <c r="IF97" i="5088" s="1"/>
  <c r="BH9" i="46188"/>
  <c r="AP95" i="46188"/>
  <c r="AP97" i="46188" s="1"/>
  <c r="HR10" i="5084"/>
  <c r="FH10" i="5084"/>
  <c r="CD10" i="5084"/>
  <c r="JR18" i="5088"/>
  <c r="BG18" i="46188" s="1"/>
  <c r="E45" i="46188"/>
  <c r="IP10" i="5084"/>
  <c r="JD95" i="5088"/>
  <c r="JD97" i="5088" s="1"/>
  <c r="W10" i="5084"/>
  <c r="BJ7" i="46188"/>
  <c r="F56" i="1"/>
  <c r="AJ56" i="46188"/>
  <c r="AX50" i="46188"/>
  <c r="H50" i="1"/>
  <c r="N55" i="46188"/>
  <c r="C55" i="1"/>
  <c r="BI63" i="5088"/>
  <c r="N50" i="46188"/>
  <c r="C50" i="1"/>
  <c r="AJ53" i="46188"/>
  <c r="F53" i="1"/>
  <c r="N51" i="46188"/>
  <c r="C51" i="1"/>
  <c r="FL63" i="5088"/>
  <c r="AJ50" i="46188"/>
  <c r="F50" i="1"/>
  <c r="AJ62" i="46188"/>
  <c r="F62" i="1"/>
  <c r="B85" i="46188"/>
  <c r="JR85" i="5088"/>
  <c r="BG85" i="46188" s="1"/>
  <c r="D85" i="46188"/>
  <c r="JT85" i="5088"/>
  <c r="BI85" i="46188" s="1"/>
  <c r="AX62" i="46188"/>
  <c r="H62" i="1"/>
  <c r="BE53" i="46188"/>
  <c r="I53" i="1"/>
  <c r="AX66" i="46188"/>
  <c r="H66" i="1"/>
  <c r="HP10" i="5084"/>
  <c r="U10" i="5084"/>
  <c r="JR45" i="5088"/>
  <c r="BG45" i="46188" s="1"/>
  <c r="AQ88" i="46188"/>
  <c r="G88" i="1"/>
  <c r="HT63" i="5088"/>
  <c r="AQ50" i="46188"/>
  <c r="G50" i="1"/>
  <c r="AQ59" i="46188"/>
  <c r="G59" i="1"/>
  <c r="AQ53" i="46188"/>
  <c r="G53" i="1"/>
  <c r="N59" i="46188"/>
  <c r="C59" i="1"/>
  <c r="AJ90" i="46188"/>
  <c r="F90" i="1"/>
  <c r="AJ60" i="46188"/>
  <c r="F60" i="1"/>
  <c r="N62" i="46188"/>
  <c r="C62" i="1"/>
  <c r="C90" i="1"/>
  <c r="N90" i="46188"/>
  <c r="C85" i="46188"/>
  <c r="C95" i="46188" s="1"/>
  <c r="C97" i="46188" s="1"/>
  <c r="JS85" i="5088"/>
  <c r="BH85" i="46188" s="1"/>
  <c r="AX53" i="46188"/>
  <c r="H53" i="1"/>
  <c r="AX51" i="46188"/>
  <c r="H51" i="1"/>
  <c r="BE62" i="46188"/>
  <c r="I62" i="1"/>
  <c r="HQ10" i="5084"/>
  <c r="DO10" i="5084"/>
  <c r="JM10" i="5084"/>
  <c r="G60" i="46188"/>
  <c r="B60" i="1"/>
  <c r="B62" i="1"/>
  <c r="G62" i="46188"/>
  <c r="G55" i="46188"/>
  <c r="B55" i="1"/>
  <c r="BI8" i="46189"/>
  <c r="BI6" i="5084"/>
  <c r="N6" i="46188"/>
  <c r="C6" i="1"/>
  <c r="U50" i="46188"/>
  <c r="D50" i="1"/>
  <c r="Y63" i="5088"/>
  <c r="B50" i="1"/>
  <c r="G50" i="46188"/>
  <c r="G88" i="46188"/>
  <c r="B88" i="1"/>
  <c r="JW93" i="5088"/>
  <c r="BL93" i="46188" s="1"/>
  <c r="F92" i="1"/>
  <c r="AJ92" i="46188"/>
  <c r="AQ56" i="46188"/>
  <c r="G56" i="1"/>
  <c r="N53" i="46188"/>
  <c r="C53" i="1"/>
  <c r="C52" i="1"/>
  <c r="N52" i="46188"/>
  <c r="N57" i="46188"/>
  <c r="C57" i="1"/>
  <c r="AQ66" i="46188"/>
  <c r="G66" i="1"/>
  <c r="AX55" i="46188"/>
  <c r="H55" i="1"/>
  <c r="AX61" i="46188"/>
  <c r="H61" i="1"/>
  <c r="BE90" i="46188"/>
  <c r="I90" i="1"/>
  <c r="B56" i="1"/>
  <c r="G56" i="46188"/>
  <c r="JU93" i="5088"/>
  <c r="BJ93" i="46188" s="1"/>
  <c r="E93" i="46188"/>
  <c r="W95" i="5088"/>
  <c r="W97" i="5088" s="1"/>
  <c r="B54" i="1"/>
  <c r="G54" i="46188"/>
  <c r="AJ88" i="46188"/>
  <c r="F88" i="1"/>
  <c r="N88" i="46188"/>
  <c r="C88" i="1"/>
  <c r="N92" i="46188"/>
  <c r="C92" i="1"/>
  <c r="AQ52" i="46188"/>
  <c r="G52" i="1"/>
  <c r="AJ66" i="46188"/>
  <c r="F66" i="1"/>
  <c r="BE56" i="46188"/>
  <c r="I56" i="1"/>
  <c r="B93" i="46188"/>
  <c r="JR93" i="5088"/>
  <c r="BG93" i="46188" s="1"/>
  <c r="AQ54" i="46188"/>
  <c r="G54" i="1"/>
  <c r="Y93" i="5088"/>
  <c r="AX59" i="46188"/>
  <c r="H59" i="1"/>
  <c r="BE57" i="46188"/>
  <c r="I57" i="1"/>
  <c r="JT45" i="5088"/>
  <c r="BI45" i="46188" s="1"/>
  <c r="B59" i="1"/>
  <c r="G59" i="46188"/>
  <c r="AQ57" i="46188"/>
  <c r="G57" i="1"/>
  <c r="N60" i="46188"/>
  <c r="C60" i="1"/>
  <c r="AJ55" i="46188"/>
  <c r="F55" i="1"/>
  <c r="G90" i="1"/>
  <c r="AQ90" i="46188"/>
  <c r="AQ55" i="46188"/>
  <c r="G55" i="1"/>
  <c r="AJ57" i="46188"/>
  <c r="F57" i="1"/>
  <c r="V95" i="5088"/>
  <c r="V97" i="5088" s="1"/>
  <c r="AX56" i="46188"/>
  <c r="H56" i="1"/>
  <c r="AX90" i="46188"/>
  <c r="H90" i="1"/>
  <c r="JU18" i="5088"/>
  <c r="BJ18" i="46188" s="1"/>
  <c r="G52" i="46188"/>
  <c r="B52" i="1"/>
  <c r="JU85" i="5088"/>
  <c r="BJ85" i="46188" s="1"/>
  <c r="AQ62" i="46188"/>
  <c r="G62" i="1"/>
  <c r="AQ61" i="46188"/>
  <c r="G61" i="1"/>
  <c r="N54" i="46188"/>
  <c r="C54" i="1"/>
  <c r="AJ59" i="46188"/>
  <c r="F59" i="1"/>
  <c r="N66" i="46188"/>
  <c r="C66" i="1"/>
  <c r="BE51" i="46188"/>
  <c r="I51" i="1"/>
  <c r="AX60" i="46188"/>
  <c r="H60" i="1"/>
  <c r="AX92" i="46188"/>
  <c r="H92" i="1"/>
  <c r="JS45" i="5088"/>
  <c r="BH45" i="46188" s="1"/>
  <c r="BF10" i="5084"/>
  <c r="B61" i="1"/>
  <c r="G61" i="46188"/>
  <c r="D93" i="46188"/>
  <c r="JT93" i="5088"/>
  <c r="BI93" i="46188" s="1"/>
  <c r="F85" i="46188"/>
  <c r="B53" i="1"/>
  <c r="G53" i="46188"/>
  <c r="JS93" i="5088"/>
  <c r="BH93" i="46188" s="1"/>
  <c r="N61" i="46188"/>
  <c r="C61" i="1"/>
  <c r="AJ54" i="46188"/>
  <c r="F54" i="1"/>
  <c r="Y85" i="5088"/>
  <c r="BE61" i="46188"/>
  <c r="I61" i="1"/>
  <c r="X10" i="5084"/>
  <c r="F61" i="1"/>
  <c r="AJ61" i="46188"/>
  <c r="AQ60" i="46188"/>
  <c r="G60" i="1"/>
  <c r="AX88" i="46188"/>
  <c r="H88" i="1"/>
  <c r="AX54" i="46188"/>
  <c r="H54" i="1"/>
  <c r="B92" i="1"/>
  <c r="G92" i="46188"/>
  <c r="AQ51" i="46188"/>
  <c r="G51" i="1"/>
  <c r="AJ51" i="46188"/>
  <c r="F51" i="1"/>
  <c r="N56" i="46188"/>
  <c r="C56" i="1"/>
  <c r="AJ52" i="46188"/>
  <c r="F52" i="1"/>
  <c r="AQ92" i="46188"/>
  <c r="G92" i="1"/>
  <c r="AX57" i="46188"/>
  <c r="H57" i="1"/>
  <c r="HS10" i="5084"/>
  <c r="CB10" i="5084"/>
  <c r="JT18" i="5088"/>
  <c r="BI18" i="46188" s="1"/>
  <c r="B51" i="1"/>
  <c r="G51" i="46188"/>
  <c r="G90" i="46188"/>
  <c r="B90" i="1"/>
  <c r="G66" i="46188"/>
  <c r="B66" i="1"/>
  <c r="B57" i="1"/>
  <c r="G57" i="46188"/>
  <c r="IM10" i="5084"/>
  <c r="JN10" i="5084"/>
  <c r="JK10" i="5084"/>
  <c r="DJ10" i="5084"/>
  <c r="BE10" i="5084"/>
  <c r="V10" i="5084"/>
  <c r="DL10" i="5084"/>
  <c r="JO10" i="5084"/>
  <c r="DK10" i="5084"/>
  <c r="CE10" i="5084"/>
  <c r="AQ21" i="46188"/>
  <c r="G21" i="1"/>
  <c r="IM8" i="46189"/>
  <c r="AX6" i="46188"/>
  <c r="IR6" i="5084"/>
  <c r="H6" i="1"/>
  <c r="IR7" i="5084"/>
  <c r="AX7" i="46188"/>
  <c r="H7" i="1"/>
  <c r="HO8" i="46189"/>
  <c r="HT6" i="5084"/>
  <c r="AQ6" i="46188"/>
  <c r="G6" i="1"/>
  <c r="FL9" i="5084"/>
  <c r="F9" i="1"/>
  <c r="AJ9" i="46188"/>
  <c r="AQ12" i="46188"/>
  <c r="G12" i="1"/>
  <c r="AX13" i="46188"/>
  <c r="H13" i="1"/>
  <c r="JW9" i="5084"/>
  <c r="BL9" i="46188"/>
  <c r="BI9" i="5084"/>
  <c r="N9" i="46188"/>
  <c r="C9" i="1"/>
  <c r="AJ13" i="46188"/>
  <c r="F13" i="1"/>
  <c r="G10" i="1"/>
  <c r="AQ10" i="46188"/>
  <c r="G13" i="46188"/>
  <c r="B13" i="1"/>
  <c r="AX14" i="46188"/>
  <c r="H14" i="1"/>
  <c r="CC10" i="5084"/>
  <c r="AJ10" i="46188"/>
  <c r="F10" i="1"/>
  <c r="AQ14" i="46188"/>
  <c r="G14" i="1"/>
  <c r="FL7" i="5084"/>
  <c r="AJ7" i="46188"/>
  <c r="F7" i="1"/>
  <c r="FG8" i="46189"/>
  <c r="FL6" i="5084"/>
  <c r="F6" i="1"/>
  <c r="AJ6" i="46188"/>
  <c r="C12" i="1"/>
  <c r="N12" i="46188"/>
  <c r="N14" i="46188"/>
  <c r="C14" i="1"/>
  <c r="AJ21" i="46188"/>
  <c r="F21" i="1"/>
  <c r="AQ15" i="46188"/>
  <c r="G15" i="1"/>
  <c r="AX17" i="46188"/>
  <c r="H17" i="1"/>
  <c r="AX21" i="46188"/>
  <c r="H21" i="1"/>
  <c r="CF10" i="5084"/>
  <c r="G17" i="46188"/>
  <c r="B17" i="1"/>
  <c r="JU9" i="5084"/>
  <c r="BJ9" i="46188"/>
  <c r="FK10" i="5084"/>
  <c r="G12" i="46188"/>
  <c r="B12" i="1"/>
  <c r="AX15" i="46188"/>
  <c r="H15" i="1"/>
  <c r="Y9" i="5084"/>
  <c r="B9" i="1"/>
  <c r="G9" i="46188"/>
  <c r="JS8" i="5084"/>
  <c r="BH8" i="46188"/>
  <c r="AJ14" i="46188"/>
  <c r="F14" i="1"/>
  <c r="AJ17" i="46188"/>
  <c r="F17" i="1"/>
  <c r="HT8" i="5084"/>
  <c r="AQ8" i="46188"/>
  <c r="G8" i="1"/>
  <c r="FL8" i="5084"/>
  <c r="AJ8" i="46188"/>
  <c r="F8" i="1"/>
  <c r="AQ17" i="46188"/>
  <c r="G17" i="1"/>
  <c r="IN10" i="5084"/>
  <c r="F15" i="1"/>
  <c r="AJ15" i="46188"/>
  <c r="HT7" i="5084"/>
  <c r="AQ7" i="46188"/>
  <c r="G7" i="1"/>
  <c r="N10" i="46188"/>
  <c r="C10" i="1"/>
  <c r="N17" i="46188"/>
  <c r="C17" i="1"/>
  <c r="C11" i="1"/>
  <c r="N11" i="46188"/>
  <c r="BI8" i="5084"/>
  <c r="N8" i="46188"/>
  <c r="C8" i="1"/>
  <c r="JP7" i="5084"/>
  <c r="BE7" i="46188"/>
  <c r="I7" i="1"/>
  <c r="Y45" i="5088"/>
  <c r="BE11" i="46188"/>
  <c r="I11" i="1"/>
  <c r="AX9" i="46188"/>
  <c r="IR9" i="5084"/>
  <c r="H9" i="1"/>
  <c r="BE17" i="46188"/>
  <c r="I17" i="1"/>
  <c r="FJ10" i="5084"/>
  <c r="JL10" i="5084"/>
  <c r="JR8" i="5084"/>
  <c r="BG8" i="46188"/>
  <c r="JW7" i="5084"/>
  <c r="BL7" i="46188"/>
  <c r="G11" i="46188"/>
  <c r="B11" i="1"/>
  <c r="BE14" i="46188"/>
  <c r="I14" i="1"/>
  <c r="IR8" i="5084"/>
  <c r="AX8" i="46188"/>
  <c r="H8" i="1"/>
  <c r="AX10" i="46188"/>
  <c r="H10" i="1"/>
  <c r="BE13" i="46188"/>
  <c r="I13" i="1"/>
  <c r="JU8" i="5084"/>
  <c r="BJ8" i="46188"/>
  <c r="G15" i="46188"/>
  <c r="B15" i="1"/>
  <c r="JT9" i="5084"/>
  <c r="BI9" i="46188"/>
  <c r="Y8" i="5084"/>
  <c r="G8" i="46188"/>
  <c r="B8" i="1"/>
  <c r="AJ12" i="46188"/>
  <c r="F12" i="1"/>
  <c r="BE21" i="46188"/>
  <c r="I21" i="1"/>
  <c r="AX11" i="46188"/>
  <c r="H11" i="1"/>
  <c r="G14" i="46188"/>
  <c r="B14" i="1"/>
  <c r="JT8" i="5084"/>
  <c r="BI8" i="46188"/>
  <c r="Y7" i="5084"/>
  <c r="G7" i="46188"/>
  <c r="B7" i="1"/>
  <c r="JR9" i="5084"/>
  <c r="BG9" i="46188"/>
  <c r="G10" i="46188"/>
  <c r="B10" i="1"/>
  <c r="JT7" i="5084"/>
  <c r="BI7" i="46188"/>
  <c r="JS7" i="5084"/>
  <c r="BH7" i="46188"/>
  <c r="HT9" i="5084"/>
  <c r="AQ9" i="46188"/>
  <c r="G9" i="1"/>
  <c r="AX12" i="46188"/>
  <c r="H12" i="1"/>
  <c r="DM10" i="5084"/>
  <c r="AQ11" i="46188"/>
  <c r="G11" i="1"/>
  <c r="N15" i="46188"/>
  <c r="C15" i="1"/>
  <c r="N21" i="46188"/>
  <c r="C21" i="1"/>
  <c r="N13" i="46188"/>
  <c r="C13" i="1"/>
  <c r="N7" i="46188"/>
  <c r="BI7" i="5084"/>
  <c r="C7" i="1"/>
  <c r="AQ13" i="46188"/>
  <c r="G13" i="1"/>
  <c r="AJ11" i="46188"/>
  <c r="F11" i="1"/>
  <c r="BE12" i="46188"/>
  <c r="I12" i="1"/>
  <c r="BE10" i="46188"/>
  <c r="I10" i="1"/>
  <c r="IQ10" i="5084"/>
  <c r="BG7" i="46188"/>
  <c r="JR7" i="5084"/>
  <c r="FG10" i="5084"/>
  <c r="BD10" i="5084"/>
  <c r="JW8" i="5084"/>
  <c r="BL8" i="46188"/>
  <c r="JW6" i="5084"/>
  <c r="BL6" i="46188"/>
  <c r="BH10" i="5084"/>
  <c r="JR6" i="46189"/>
  <c r="AZ95" i="46188"/>
  <c r="AZ97" i="46188" s="1"/>
  <c r="BA95" i="46188"/>
  <c r="BA97" i="46188" s="1"/>
  <c r="BC95" i="46188"/>
  <c r="S95" i="46188"/>
  <c r="S97" i="46188" s="1"/>
  <c r="Y95" i="46188"/>
  <c r="Y97" i="46188" s="1"/>
  <c r="JP68" i="5088"/>
  <c r="JP80" i="5088"/>
  <c r="JP73" i="5088"/>
  <c r="JL95" i="5088"/>
  <c r="JP55" i="5088"/>
  <c r="JP50" i="5088"/>
  <c r="JM95" i="5088"/>
  <c r="JM97" i="5088" s="1"/>
  <c r="JP60" i="5088"/>
  <c r="JN95" i="5088"/>
  <c r="JP22" i="5088"/>
  <c r="JP29" i="5088"/>
  <c r="JP30" i="5088"/>
  <c r="JP41" i="5088"/>
  <c r="JP15" i="5088"/>
  <c r="JP92" i="5088"/>
  <c r="IO95" i="5088"/>
  <c r="IO97" i="5088" s="1"/>
  <c r="IR93" i="5088"/>
  <c r="IR70" i="5088"/>
  <c r="JP70" i="5088"/>
  <c r="JP66" i="5088"/>
  <c r="IR78" i="5088"/>
  <c r="JP76" i="5088"/>
  <c r="IM95" i="5088"/>
  <c r="IM97" i="5088" s="1"/>
  <c r="IR76" i="5088"/>
  <c r="IN95" i="5088"/>
  <c r="IN97" i="5088" s="1"/>
  <c r="IR77" i="5088"/>
  <c r="JP52" i="5088"/>
  <c r="JP54" i="5088"/>
  <c r="JP59" i="5088"/>
  <c r="IP95" i="5088"/>
  <c r="IP97" i="5088" s="1"/>
  <c r="IR52" i="5088"/>
  <c r="JP34" i="5088"/>
  <c r="IR42" i="5088"/>
  <c r="IR44" i="5088"/>
  <c r="JP23" i="5088"/>
  <c r="IR23" i="5088"/>
  <c r="JP8" i="5088"/>
  <c r="IR18" i="5088"/>
  <c r="JP9" i="5088"/>
  <c r="JP6" i="5088"/>
  <c r="CG54" i="5088"/>
  <c r="DP39" i="5088"/>
  <c r="CG68" i="5088"/>
  <c r="DP83" i="5088"/>
  <c r="CG43" i="5088"/>
  <c r="CG27" i="5088"/>
  <c r="DP32" i="5088"/>
  <c r="DP22" i="5088"/>
  <c r="DP68" i="5088"/>
  <c r="DP24" i="5088"/>
  <c r="CG88" i="5088"/>
  <c r="CG61" i="5088"/>
  <c r="DP43" i="5088"/>
  <c r="CG24" i="5088"/>
  <c r="DP50" i="5088"/>
  <c r="CG34" i="5088"/>
  <c r="CG12" i="5088"/>
  <c r="CG9" i="5088"/>
  <c r="DP72" i="5088"/>
  <c r="EZ95" i="5088"/>
  <c r="EZ97" i="5088" s="1"/>
  <c r="DP7" i="5088"/>
  <c r="CG7" i="5088"/>
  <c r="CG32" i="5088"/>
  <c r="DP12" i="5088"/>
  <c r="EN95" i="5088"/>
  <c r="EN97" i="5088" s="1"/>
  <c r="CG82" i="5088"/>
  <c r="CG83" i="5088"/>
  <c r="CG56" i="5088"/>
  <c r="DP82" i="5088"/>
  <c r="CG90" i="5088"/>
  <c r="DP8" i="5088"/>
  <c r="CG44" i="5088"/>
  <c r="DP61" i="5088"/>
  <c r="DP52" i="5088"/>
  <c r="CG79" i="5088"/>
  <c r="DP79" i="5088"/>
  <c r="CG42" i="5088"/>
  <c r="DP42" i="5088"/>
  <c r="DP40" i="5088"/>
  <c r="DP57" i="5088"/>
  <c r="DP54" i="5088"/>
  <c r="CG30" i="5088"/>
  <c r="DP30" i="5088"/>
  <c r="CG66" i="5088"/>
  <c r="CG81" i="5088"/>
  <c r="DP81" i="5088"/>
  <c r="DP29" i="5088"/>
  <c r="DP67" i="5088"/>
  <c r="DP76" i="5088"/>
  <c r="CG6" i="5088"/>
  <c r="CG55" i="5088"/>
  <c r="DP44" i="5088"/>
  <c r="CG57" i="5088"/>
  <c r="CG36" i="5088"/>
  <c r="CG8" i="5088"/>
  <c r="CG23" i="5088"/>
  <c r="DP17" i="5088"/>
  <c r="DP55" i="5088"/>
  <c r="CG84" i="5088"/>
  <c r="DP84" i="5088"/>
  <c r="DP36" i="5088"/>
  <c r="CG15" i="5088"/>
  <c r="CG29" i="5088"/>
  <c r="DP33" i="5088"/>
  <c r="DP27" i="5088"/>
  <c r="CG41" i="5088"/>
  <c r="DP41" i="5088"/>
  <c r="HN95" i="5088"/>
  <c r="HN97" i="5088" s="1"/>
  <c r="CG59" i="5088"/>
  <c r="DP59" i="5088"/>
  <c r="CG14" i="5088"/>
  <c r="DP14" i="5088"/>
  <c r="CG37" i="5088"/>
  <c r="DP37" i="5088"/>
  <c r="CG21" i="5088"/>
  <c r="CG92" i="5088"/>
  <c r="CG51" i="5088"/>
  <c r="CG40" i="5088"/>
  <c r="CG17" i="5088"/>
  <c r="DP62" i="5088"/>
  <c r="CG62" i="5088"/>
  <c r="DP90" i="5088"/>
  <c r="DP11" i="5088"/>
  <c r="CG11" i="5088"/>
  <c r="DP23" i="5088"/>
  <c r="DP9" i="5088"/>
  <c r="CG35" i="5088"/>
  <c r="DP15" i="5088"/>
  <c r="CG33" i="5088"/>
  <c r="CG52" i="5088"/>
  <c r="ET95" i="5088"/>
  <c r="ET97" i="5088" s="1"/>
  <c r="CG25" i="5088"/>
  <c r="DP25" i="5088"/>
  <c r="CG26" i="5088"/>
  <c r="CG72" i="5088"/>
  <c r="CG38" i="5088"/>
  <c r="DP38" i="5088"/>
  <c r="DP56" i="5088"/>
  <c r="CG53" i="5088"/>
  <c r="DP53" i="5088"/>
  <c r="CG78" i="5088"/>
  <c r="DP78" i="5088"/>
  <c r="CG75" i="5088"/>
  <c r="DP75" i="5088"/>
  <c r="CG80" i="5088"/>
  <c r="DP80" i="5088"/>
  <c r="CG13" i="5088"/>
  <c r="DP13" i="5088"/>
  <c r="DP73" i="5088"/>
  <c r="CG73" i="5088"/>
  <c r="CG70" i="5088"/>
  <c r="CG39" i="5088"/>
  <c r="CG71" i="5088"/>
  <c r="DP71" i="5088"/>
  <c r="DP34" i="5088"/>
  <c r="CG77" i="5088"/>
  <c r="DP77" i="5088"/>
  <c r="CG67" i="5088"/>
  <c r="DP35" i="5088"/>
  <c r="CG76" i="5088"/>
  <c r="CG22" i="5088"/>
  <c r="CG10" i="5088"/>
  <c r="DP10" i="5088"/>
  <c r="DP60" i="5088"/>
  <c r="CG60" i="5088"/>
  <c r="AW95" i="5088"/>
  <c r="AW97" i="5088" s="1"/>
  <c r="AE95" i="5088"/>
  <c r="AE97" i="5088" s="1"/>
  <c r="M95" i="5088"/>
  <c r="M97" i="5088" s="1"/>
  <c r="HH95" i="5088"/>
  <c r="HH97" i="5088" s="1"/>
  <c r="FJ95" i="5088"/>
  <c r="FR95" i="5088"/>
  <c r="AK95" i="5088"/>
  <c r="AK97" i="5088" s="1"/>
  <c r="BU95" i="5088"/>
  <c r="BU97" i="5088" s="1"/>
  <c r="DI95" i="5088"/>
  <c r="DI97" i="5088" s="1"/>
  <c r="GD95" i="5088"/>
  <c r="GD97" i="5088" s="1"/>
  <c r="HT85" i="5088"/>
  <c r="S95" i="5088"/>
  <c r="S97" i="5088" s="1"/>
  <c r="AQ95" i="5088"/>
  <c r="AQ97" i="5088" s="1"/>
  <c r="G95" i="5088"/>
  <c r="G97" i="5088" s="1"/>
  <c r="CA95" i="5088"/>
  <c r="CA97" i="5088" s="1"/>
  <c r="FX95" i="5088"/>
  <c r="FX97" i="5088" s="1"/>
  <c r="DV95" i="5088"/>
  <c r="DV97" i="5088" s="1"/>
  <c r="CN95" i="5088"/>
  <c r="CN97" i="5088" s="1"/>
  <c r="FL85" i="5088"/>
  <c r="DB95" i="5088"/>
  <c r="DB97" i="5088" s="1"/>
  <c r="GV95" i="5088"/>
  <c r="GV97" i="5088" s="1"/>
  <c r="FH95" i="5088"/>
  <c r="BO95" i="5088"/>
  <c r="BO97" i="5088" s="1"/>
  <c r="EB95" i="5088"/>
  <c r="EB97" i="5088" s="1"/>
  <c r="EH95" i="5088"/>
  <c r="EH97" i="5088" s="1"/>
  <c r="GJ95" i="5088"/>
  <c r="GJ97" i="5088" s="1"/>
  <c r="BH95" i="5088"/>
  <c r="BH97" i="5088" s="1"/>
  <c r="BM17" i="46188"/>
  <c r="HT93" i="5088"/>
  <c r="BM88" i="46188"/>
  <c r="BE95" i="5088"/>
  <c r="BM55" i="46188"/>
  <c r="BM57" i="46188"/>
  <c r="BM41" i="46188"/>
  <c r="BM10" i="46188"/>
  <c r="HS95" i="5088"/>
  <c r="BM54" i="46188"/>
  <c r="BI45" i="5088"/>
  <c r="HT18" i="5088"/>
  <c r="BI93" i="5088"/>
  <c r="BD95" i="5088"/>
  <c r="BM82" i="46188"/>
  <c r="BG95" i="5088"/>
  <c r="FL18" i="5088"/>
  <c r="HO95" i="5088"/>
  <c r="HR95" i="5088"/>
  <c r="GP95" i="5088"/>
  <c r="GP97" i="5088" s="1"/>
  <c r="CU95" i="5088"/>
  <c r="CU97" i="5088" s="1"/>
  <c r="FF95" i="5088"/>
  <c r="FF97" i="5088" s="1"/>
  <c r="HQ95" i="5088"/>
  <c r="BM12" i="46188"/>
  <c r="FK95" i="5088"/>
  <c r="BM81" i="46188"/>
  <c r="FG95" i="5088"/>
  <c r="BM35" i="46188"/>
  <c r="BM14" i="46188"/>
  <c r="BI85" i="5088"/>
  <c r="HT45" i="5088"/>
  <c r="BF95" i="5088"/>
  <c r="BM62" i="46188"/>
  <c r="BM73" i="46188"/>
  <c r="BM11" i="46188"/>
  <c r="BM61" i="46188"/>
  <c r="FL93" i="5088"/>
  <c r="BM13" i="46188"/>
  <c r="HP95" i="5088"/>
  <c r="BM52" i="46188"/>
  <c r="HB95" i="5088"/>
  <c r="HB97" i="5088" s="1"/>
  <c r="FL45" i="5088"/>
  <c r="BC95" i="5088"/>
  <c r="BC97" i="5088" s="1"/>
  <c r="BI18" i="5088"/>
  <c r="JR7" i="46189" l="1"/>
  <c r="U32" i="46188"/>
  <c r="D32" i="1"/>
  <c r="BM21" i="46188"/>
  <c r="BE76" i="46188"/>
  <c r="I76" i="1"/>
  <c r="U39" i="46188"/>
  <c r="D39" i="1"/>
  <c r="BE34" i="46188"/>
  <c r="I34" i="1"/>
  <c r="JX63" i="5088"/>
  <c r="U34" i="46188"/>
  <c r="D34" i="1"/>
  <c r="AX77" i="46188"/>
  <c r="H77" i="1"/>
  <c r="H78" i="1"/>
  <c r="AX78" i="46188"/>
  <c r="H44" i="1"/>
  <c r="AX44" i="46188"/>
  <c r="H42" i="1"/>
  <c r="AX42" i="46188"/>
  <c r="H23" i="1"/>
  <c r="AX23" i="46188"/>
  <c r="F95" i="46188"/>
  <c r="F97" i="46188" s="1"/>
  <c r="D41" i="1"/>
  <c r="U41" i="46188"/>
  <c r="D30" i="1"/>
  <c r="U30" i="46188"/>
  <c r="D25" i="1"/>
  <c r="U25" i="46188"/>
  <c r="AX76" i="46188"/>
  <c r="H76" i="1"/>
  <c r="AX70" i="46188"/>
  <c r="H70" i="1"/>
  <c r="E27" i="1"/>
  <c r="J27" i="1" s="1"/>
  <c r="AC27" i="46188"/>
  <c r="E29" i="1"/>
  <c r="J29" i="1" s="1"/>
  <c r="AC29" i="46188"/>
  <c r="AC32" i="46188"/>
  <c r="E32" i="1"/>
  <c r="J32" i="1" s="1"/>
  <c r="AC77" i="46188"/>
  <c r="E77" i="1"/>
  <c r="J77" i="1" s="1"/>
  <c r="AC25" i="46188"/>
  <c r="E25" i="1"/>
  <c r="E36" i="1"/>
  <c r="J36" i="1" s="1"/>
  <c r="AC36" i="46188"/>
  <c r="E82" i="1"/>
  <c r="J82" i="1" s="1"/>
  <c r="AC82" i="46188"/>
  <c r="E43" i="1"/>
  <c r="J43" i="1" s="1"/>
  <c r="AC43" i="46188"/>
  <c r="AC68" i="46188"/>
  <c r="E68" i="1"/>
  <c r="J68" i="1" s="1"/>
  <c r="E67" i="1"/>
  <c r="J67" i="1" s="1"/>
  <c r="AC67" i="46188"/>
  <c r="E35" i="1"/>
  <c r="J35" i="1" s="1"/>
  <c r="AC35" i="46188"/>
  <c r="AC78" i="46188"/>
  <c r="E78" i="1"/>
  <c r="J78" i="1" s="1"/>
  <c r="AC81" i="46188"/>
  <c r="E81" i="1"/>
  <c r="J81" i="1" s="1"/>
  <c r="AC23" i="46188"/>
  <c r="E23" i="1"/>
  <c r="J23" i="1" s="1"/>
  <c r="AC84" i="46188"/>
  <c r="E84" i="1"/>
  <c r="J84" i="1" s="1"/>
  <c r="AC44" i="46188"/>
  <c r="E44" i="1"/>
  <c r="J44" i="1" s="1"/>
  <c r="E79" i="1"/>
  <c r="J79" i="1" s="1"/>
  <c r="AC79" i="46188"/>
  <c r="AC83" i="46188"/>
  <c r="E83" i="1"/>
  <c r="J83" i="1" s="1"/>
  <c r="E42" i="1"/>
  <c r="J42" i="1" s="1"/>
  <c r="AC42" i="46188"/>
  <c r="E73" i="1"/>
  <c r="J73" i="1" s="1"/>
  <c r="AC73" i="46188"/>
  <c r="E34" i="1"/>
  <c r="J34" i="1" s="1"/>
  <c r="AC34" i="46188"/>
  <c r="AC41" i="46188"/>
  <c r="E41" i="1"/>
  <c r="AC30" i="46188"/>
  <c r="E30" i="1"/>
  <c r="E72" i="1"/>
  <c r="J72" i="1" s="1"/>
  <c r="AC72" i="46188"/>
  <c r="E38" i="1"/>
  <c r="J38" i="1" s="1"/>
  <c r="AC38" i="46188"/>
  <c r="AC76" i="46188"/>
  <c r="E76" i="1"/>
  <c r="AC75" i="46188"/>
  <c r="E75" i="1"/>
  <c r="J75" i="1" s="1"/>
  <c r="AC33" i="46188"/>
  <c r="E33" i="1"/>
  <c r="J33" i="1" s="1"/>
  <c r="AC22" i="46188"/>
  <c r="E22" i="1"/>
  <c r="J22" i="1" s="1"/>
  <c r="AC40" i="46188"/>
  <c r="E40" i="1"/>
  <c r="J40" i="1" s="1"/>
  <c r="JV95" i="5088"/>
  <c r="JV97" i="5088" s="1"/>
  <c r="BK93" i="46188"/>
  <c r="BK95" i="46188" s="1"/>
  <c r="BK97" i="46188" s="1"/>
  <c r="E71" i="1"/>
  <c r="J71" i="1" s="1"/>
  <c r="AC71" i="46188"/>
  <c r="E80" i="1"/>
  <c r="J80" i="1" s="1"/>
  <c r="AC80" i="46188"/>
  <c r="E37" i="1"/>
  <c r="J37" i="1" s="1"/>
  <c r="AC37" i="46188"/>
  <c r="AC24" i="46188"/>
  <c r="E24" i="1"/>
  <c r="J24" i="1" s="1"/>
  <c r="AC39" i="46188"/>
  <c r="E39" i="1"/>
  <c r="J39" i="1" s="1"/>
  <c r="E95" i="46188"/>
  <c r="AA95" i="46188"/>
  <c r="AA97" i="46188" s="1"/>
  <c r="AB97" i="46188"/>
  <c r="I16" i="1"/>
  <c r="BE16" i="46188"/>
  <c r="U16" i="46188"/>
  <c r="D16" i="1"/>
  <c r="BM15" i="46188"/>
  <c r="BM16" i="46188"/>
  <c r="E16" i="1"/>
  <c r="AC16" i="46188"/>
  <c r="BJ95" i="46188"/>
  <c r="BJ97" i="46188" s="1"/>
  <c r="BI95" i="46188"/>
  <c r="BI97" i="46188" s="1"/>
  <c r="BG95" i="46188"/>
  <c r="BG97" i="46188" s="1"/>
  <c r="JS10" i="5084"/>
  <c r="JU10" i="5084"/>
  <c r="BL95" i="46188"/>
  <c r="BL97" i="46188" s="1"/>
  <c r="B95" i="46188"/>
  <c r="B97" i="46188" s="1"/>
  <c r="E97" i="46188"/>
  <c r="CG63" i="5088"/>
  <c r="D63" i="1" s="1"/>
  <c r="D95" i="46188"/>
  <c r="D97" i="46188" s="1"/>
  <c r="BH95" i="46188"/>
  <c r="BH97" i="46188" s="1"/>
  <c r="AC62" i="46188"/>
  <c r="E62" i="1"/>
  <c r="AC50" i="46188"/>
  <c r="E50" i="1"/>
  <c r="AX52" i="46188"/>
  <c r="H52" i="1"/>
  <c r="BE92" i="46188"/>
  <c r="I92" i="1"/>
  <c r="AJ63" i="46188"/>
  <c r="F63" i="1"/>
  <c r="AC59" i="46188"/>
  <c r="E59" i="1"/>
  <c r="U90" i="46188"/>
  <c r="D90" i="1"/>
  <c r="BE50" i="46188"/>
  <c r="JP63" i="5088"/>
  <c r="I50" i="1"/>
  <c r="N63" i="46188"/>
  <c r="C63" i="1"/>
  <c r="F85" i="1"/>
  <c r="AJ85" i="46188"/>
  <c r="D60" i="1"/>
  <c r="U60" i="46188"/>
  <c r="IR63" i="5088"/>
  <c r="C93" i="1"/>
  <c r="N93" i="46188"/>
  <c r="G85" i="1"/>
  <c r="AQ85" i="46188"/>
  <c r="AC60" i="46188"/>
  <c r="E60" i="1"/>
  <c r="AC53" i="46188"/>
  <c r="E53" i="1"/>
  <c r="U92" i="46188"/>
  <c r="D92" i="1"/>
  <c r="U66" i="46188"/>
  <c r="D66" i="1"/>
  <c r="U56" i="46188"/>
  <c r="D56" i="1"/>
  <c r="U61" i="46188"/>
  <c r="D61" i="1"/>
  <c r="BE54" i="46188"/>
  <c r="I54" i="1"/>
  <c r="BE66" i="46188"/>
  <c r="I66" i="1"/>
  <c r="Y95" i="5088"/>
  <c r="B95" i="1" s="1"/>
  <c r="G93" i="46188"/>
  <c r="B93" i="1"/>
  <c r="AQ63" i="46188"/>
  <c r="G63" i="1"/>
  <c r="AC57" i="46188"/>
  <c r="E57" i="1"/>
  <c r="BM50" i="46188"/>
  <c r="BM63" i="46188"/>
  <c r="U59" i="46188"/>
  <c r="D59" i="1"/>
  <c r="U53" i="46188"/>
  <c r="D53" i="1"/>
  <c r="D55" i="1"/>
  <c r="U55" i="46188"/>
  <c r="BE52" i="46188"/>
  <c r="I52" i="1"/>
  <c r="AQ93" i="46188"/>
  <c r="G93" i="1"/>
  <c r="E56" i="1"/>
  <c r="AC56" i="46188"/>
  <c r="D52" i="1"/>
  <c r="U52" i="46188"/>
  <c r="AC90" i="46188"/>
  <c r="E90" i="1"/>
  <c r="AC55" i="46188"/>
  <c r="E55" i="1"/>
  <c r="CG8" i="46189"/>
  <c r="CG6" i="5084"/>
  <c r="U6" i="46188"/>
  <c r="D6" i="1"/>
  <c r="AC52" i="46188"/>
  <c r="E52" i="1"/>
  <c r="G85" i="46188"/>
  <c r="B85" i="1"/>
  <c r="BE60" i="46188"/>
  <c r="I60" i="1"/>
  <c r="AJ93" i="46188"/>
  <c r="F93" i="1"/>
  <c r="U51" i="46188"/>
  <c r="D51" i="1"/>
  <c r="U57" i="46188"/>
  <c r="D57" i="1"/>
  <c r="J57" i="1" s="1"/>
  <c r="BE59" i="46188"/>
  <c r="I59" i="1"/>
  <c r="BE55" i="46188"/>
  <c r="I55" i="1"/>
  <c r="N85" i="46188"/>
  <c r="C85" i="1"/>
  <c r="U88" i="46188"/>
  <c r="D88" i="1"/>
  <c r="U62" i="46188"/>
  <c r="D62" i="1"/>
  <c r="AC54" i="46188"/>
  <c r="E54" i="1"/>
  <c r="AC61" i="46188"/>
  <c r="E61" i="1"/>
  <c r="U54" i="46188"/>
  <c r="D54" i="1"/>
  <c r="AX93" i="46188"/>
  <c r="H93" i="1"/>
  <c r="B63" i="1"/>
  <c r="G63" i="46188"/>
  <c r="BI10" i="5084"/>
  <c r="IR10" i="5084"/>
  <c r="C45" i="1"/>
  <c r="N45" i="46188"/>
  <c r="AC13" i="46188"/>
  <c r="E13" i="1"/>
  <c r="N18" i="46188"/>
  <c r="C18" i="1"/>
  <c r="JX7" i="5084"/>
  <c r="BM7" i="46188"/>
  <c r="AC10" i="46188"/>
  <c r="E10" i="1"/>
  <c r="U13" i="46188"/>
  <c r="D13" i="1"/>
  <c r="AC11" i="46188"/>
  <c r="E11" i="1"/>
  <c r="D21" i="1"/>
  <c r="U21" i="46188"/>
  <c r="JX9" i="5084"/>
  <c r="BM9" i="46188"/>
  <c r="U10" i="46188"/>
  <c r="D10" i="1"/>
  <c r="CG9" i="5084"/>
  <c r="D9" i="1"/>
  <c r="U9" i="46188"/>
  <c r="JT10" i="5084"/>
  <c r="IR45" i="5088"/>
  <c r="AJ45" i="46188"/>
  <c r="F45" i="1"/>
  <c r="AC15" i="46188"/>
  <c r="E15" i="1"/>
  <c r="E12" i="1"/>
  <c r="AC12" i="46188"/>
  <c r="JK8" i="46189"/>
  <c r="JP6" i="5084"/>
  <c r="BE6" i="46188"/>
  <c r="I6" i="1"/>
  <c r="U17" i="46188"/>
  <c r="D17" i="1"/>
  <c r="D14" i="1"/>
  <c r="U14" i="46188"/>
  <c r="CG8" i="5084"/>
  <c r="U8" i="46188"/>
  <c r="D8" i="1"/>
  <c r="DP8" i="5084"/>
  <c r="AC8" i="46188"/>
  <c r="E8" i="1"/>
  <c r="JP9" i="5084"/>
  <c r="BE9" i="46188"/>
  <c r="I9" i="1"/>
  <c r="G45" i="46188"/>
  <c r="B45" i="1"/>
  <c r="AQ45" i="46188"/>
  <c r="G45" i="1"/>
  <c r="U15" i="46188"/>
  <c r="D15" i="1"/>
  <c r="U7" i="46188"/>
  <c r="CG7" i="5084"/>
  <c r="D7" i="1"/>
  <c r="AX18" i="46188"/>
  <c r="H18" i="1"/>
  <c r="BE15" i="46188"/>
  <c r="I15" i="1"/>
  <c r="JW10" i="5084"/>
  <c r="JX8" i="5084"/>
  <c r="BM8" i="46188"/>
  <c r="U11" i="46188"/>
  <c r="D11" i="1"/>
  <c r="AC17" i="46188"/>
  <c r="E17" i="1"/>
  <c r="U12" i="46188"/>
  <c r="D12" i="1"/>
  <c r="J12" i="1" s="1"/>
  <c r="AJ18" i="46188"/>
  <c r="F18" i="1"/>
  <c r="AC14" i="46188"/>
  <c r="E14" i="1"/>
  <c r="DP9" i="5084"/>
  <c r="AC9" i="46188"/>
  <c r="E9" i="1"/>
  <c r="AQ18" i="46188"/>
  <c r="G18" i="1"/>
  <c r="DP7" i="5084"/>
  <c r="AC7" i="46188"/>
  <c r="E7" i="1"/>
  <c r="JP8" i="5084"/>
  <c r="BE8" i="46188"/>
  <c r="I8" i="1"/>
  <c r="FL10" i="5084"/>
  <c r="HT10" i="5084"/>
  <c r="BB95" i="46188"/>
  <c r="BB97" i="46188" s="1"/>
  <c r="BC97" i="46188"/>
  <c r="Z97" i="46188"/>
  <c r="IR85" i="5088"/>
  <c r="JN97" i="5088"/>
  <c r="IQ95" i="5088"/>
  <c r="IQ97" i="5088" s="1"/>
  <c r="JP88" i="5088"/>
  <c r="JP85" i="5088"/>
  <c r="JK95" i="5088"/>
  <c r="JK97" i="5088" s="1"/>
  <c r="JO95" i="5088"/>
  <c r="JO97" i="5088" s="1"/>
  <c r="JP44" i="5088"/>
  <c r="JL97" i="5088"/>
  <c r="JP18" i="5088"/>
  <c r="DP6" i="5088"/>
  <c r="CB95" i="5088"/>
  <c r="CB97" i="5088" s="1"/>
  <c r="CF95" i="5088"/>
  <c r="CF97" i="5088" s="1"/>
  <c r="DL95" i="5088"/>
  <c r="CD95" i="5088"/>
  <c r="CD97" i="5088" s="1"/>
  <c r="CG93" i="5088"/>
  <c r="DP66" i="5088"/>
  <c r="DP51" i="5088"/>
  <c r="DP93" i="5088"/>
  <c r="DM95" i="5088"/>
  <c r="DM97" i="5088" s="1"/>
  <c r="CG85" i="5088"/>
  <c r="DP70" i="5088"/>
  <c r="DP26" i="5088"/>
  <c r="CG18" i="5088"/>
  <c r="CG45" i="5088"/>
  <c r="CE95" i="5088"/>
  <c r="CE97" i="5088" s="1"/>
  <c r="DP88" i="5088"/>
  <c r="DP92" i="5088"/>
  <c r="CC95" i="5088"/>
  <c r="CC97" i="5088" s="1"/>
  <c r="DP21" i="5088"/>
  <c r="JW95" i="5088"/>
  <c r="JS95" i="5088"/>
  <c r="HQ97" i="5088"/>
  <c r="JU95" i="5088"/>
  <c r="JX93" i="5088"/>
  <c r="BM93" i="46188" s="1"/>
  <c r="JX45" i="5088"/>
  <c r="BM45" i="46188" s="1"/>
  <c r="JR95" i="5088"/>
  <c r="BG97" i="5088"/>
  <c r="HO97" i="5088"/>
  <c r="JX85" i="5088"/>
  <c r="BM85" i="46188" s="1"/>
  <c r="FL95" i="5088"/>
  <c r="F95" i="1" s="1"/>
  <c r="BF97" i="5088"/>
  <c r="BE97" i="5088"/>
  <c r="HT95" i="5088"/>
  <c r="G95" i="1" s="1"/>
  <c r="HP97" i="5088"/>
  <c r="BI95" i="5088"/>
  <c r="C95" i="1" s="1"/>
  <c r="HR97" i="5088"/>
  <c r="BD97" i="5088"/>
  <c r="HS97" i="5088"/>
  <c r="JT95" i="5088"/>
  <c r="J41" i="1" l="1"/>
  <c r="J76" i="1"/>
  <c r="J25" i="1"/>
  <c r="J30" i="1"/>
  <c r="E26" i="1"/>
  <c r="J26" i="1" s="1"/>
  <c r="AC26" i="46188"/>
  <c r="AC70" i="46188"/>
  <c r="E70" i="1"/>
  <c r="J70" i="1" s="1"/>
  <c r="J16" i="1"/>
  <c r="G95" i="46188"/>
  <c r="J52" i="1"/>
  <c r="J50" i="1"/>
  <c r="IR95" i="5088"/>
  <c r="H95" i="1" s="1"/>
  <c r="J56" i="1"/>
  <c r="J55" i="1"/>
  <c r="J53" i="1"/>
  <c r="J54" i="1"/>
  <c r="J62" i="1"/>
  <c r="J60" i="1"/>
  <c r="U63" i="46188"/>
  <c r="J61" i="1"/>
  <c r="BM97" i="46188"/>
  <c r="J59" i="1"/>
  <c r="AJ95" i="46188"/>
  <c r="AJ97" i="46188" s="1"/>
  <c r="AQ95" i="46188"/>
  <c r="AQ97" i="46188" s="1"/>
  <c r="J90" i="1"/>
  <c r="J7" i="1"/>
  <c r="E88" i="1"/>
  <c r="AC88" i="46188"/>
  <c r="BE85" i="46188"/>
  <c r="I85" i="1"/>
  <c r="J85" i="1" s="1"/>
  <c r="AC93" i="46188"/>
  <c r="E93" i="1"/>
  <c r="DP18" i="5088"/>
  <c r="AC18" i="46188" s="1"/>
  <c r="DK8" i="46189"/>
  <c r="DP6" i="5084"/>
  <c r="DP10" i="5084" s="1"/>
  <c r="E6" i="1"/>
  <c r="AC6" i="46188"/>
  <c r="JP93" i="5088"/>
  <c r="JP95" i="5088" s="1"/>
  <c r="I95" i="1" s="1"/>
  <c r="J95" i="1" s="1"/>
  <c r="BE88" i="46188"/>
  <c r="I88" i="1"/>
  <c r="N95" i="46188"/>
  <c r="N97" i="46188" s="1"/>
  <c r="AC51" i="46188"/>
  <c r="E51" i="1"/>
  <c r="J51" i="1" s="1"/>
  <c r="J14" i="1"/>
  <c r="AX63" i="46188"/>
  <c r="H63" i="1"/>
  <c r="U93" i="46188"/>
  <c r="D93" i="1"/>
  <c r="AC66" i="46188"/>
  <c r="E66" i="1"/>
  <c r="J66" i="1" s="1"/>
  <c r="H85" i="1"/>
  <c r="AX85" i="46188"/>
  <c r="BM95" i="46188"/>
  <c r="AC92" i="46188"/>
  <c r="E92" i="1"/>
  <c r="J92" i="1" s="1"/>
  <c r="U85" i="46188"/>
  <c r="D85" i="1"/>
  <c r="BE63" i="46188"/>
  <c r="I63" i="1"/>
  <c r="DP63" i="5088"/>
  <c r="J17" i="1"/>
  <c r="J11" i="1"/>
  <c r="J8" i="1"/>
  <c r="J9" i="1"/>
  <c r="J10" i="1"/>
  <c r="J13" i="1"/>
  <c r="J15" i="1"/>
  <c r="AX45" i="46188"/>
  <c r="H45" i="1"/>
  <c r="JP10" i="5084"/>
  <c r="AC21" i="46188"/>
  <c r="E21" i="1"/>
  <c r="J21" i="1" s="1"/>
  <c r="U18" i="46188"/>
  <c r="D18" i="1"/>
  <c r="JP45" i="5088"/>
  <c r="BE18" i="46188"/>
  <c r="I18" i="1"/>
  <c r="CG10" i="5084"/>
  <c r="U45" i="46188"/>
  <c r="D45" i="1"/>
  <c r="BD95" i="46188"/>
  <c r="BD97" i="46188" s="1"/>
  <c r="DO97" i="5088"/>
  <c r="CG95" i="5088"/>
  <c r="DJ95" i="5088"/>
  <c r="DJ97" i="5088" s="1"/>
  <c r="DL97" i="5088"/>
  <c r="DK95" i="5088"/>
  <c r="DK97" i="5088" s="1"/>
  <c r="DP85" i="5088"/>
  <c r="DP45" i="5088"/>
  <c r="JX95" i="5088"/>
  <c r="JW97" i="5088"/>
  <c r="JT97" i="5088"/>
  <c r="HT97" i="5088"/>
  <c r="G97" i="1" s="1"/>
  <c r="JU97" i="5088"/>
  <c r="JS97" i="5088"/>
  <c r="BI97" i="5088"/>
  <c r="C97" i="1" s="1"/>
  <c r="JR97" i="5088"/>
  <c r="IR97" i="5088" l="1"/>
  <c r="H97" i="1" s="1"/>
  <c r="E18" i="1"/>
  <c r="AX95" i="46188"/>
  <c r="AX97" i="46188" s="1"/>
  <c r="U95" i="46188"/>
  <c r="U97" i="46188" s="1"/>
  <c r="AC63" i="46188"/>
  <c r="E63" i="1"/>
  <c r="BE93" i="46188"/>
  <c r="BE95" i="46188" s="1"/>
  <c r="I93" i="1"/>
  <c r="DP95" i="5088"/>
  <c r="E95" i="1" s="1"/>
  <c r="AC85" i="46188"/>
  <c r="E85" i="1"/>
  <c r="J88" i="1"/>
  <c r="JP97" i="5088"/>
  <c r="I97" i="1" s="1"/>
  <c r="CG97" i="5088"/>
  <c r="D97" i="1" s="1"/>
  <c r="D95" i="1"/>
  <c r="E45" i="1"/>
  <c r="AC45" i="46188"/>
  <c r="BE45" i="46188"/>
  <c r="I45" i="1"/>
  <c r="J45" i="1" s="1"/>
  <c r="JX97" i="5088"/>
  <c r="J97" i="1" s="1"/>
  <c r="AC95" i="46188" l="1"/>
  <c r="AC97" i="46188" s="1"/>
  <c r="DP97" i="5088"/>
  <c r="BE97" i="46188"/>
  <c r="Y6" i="5088"/>
  <c r="B6" i="1" s="1"/>
  <c r="J6" i="1" s="1"/>
  <c r="JX6" i="5088"/>
  <c r="JX18" i="5088" s="1"/>
  <c r="Y18" i="5088" l="1"/>
  <c r="G18" i="46188" s="1"/>
  <c r="G97" i="46188" s="1"/>
  <c r="Y6" i="5084"/>
  <c r="Y10" i="5084" s="1"/>
  <c r="Y8" i="46189"/>
  <c r="G6" i="46188"/>
  <c r="BM18" i="46188"/>
  <c r="JR8" i="46189"/>
  <c r="JX6" i="5084"/>
  <c r="JX10" i="5084" s="1"/>
  <c r="BM6" i="46188"/>
  <c r="JR6" i="5084"/>
  <c r="JR10" i="5084" s="1"/>
  <c r="BG6" i="46188"/>
  <c r="JM8" i="46189"/>
  <c r="B18" i="1" l="1"/>
  <c r="J18" i="1" s="1"/>
  <c r="Y97" i="5088"/>
</calcChain>
</file>

<file path=xl/sharedStrings.xml><?xml version="1.0" encoding="utf-8"?>
<sst xmlns="http://schemas.openxmlformats.org/spreadsheetml/2006/main" count="1376" uniqueCount="199">
  <si>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</si>
  <si>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</si>
  <si>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</si>
  <si>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</si>
  <si>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</si>
  <si>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</si>
  <si>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</si>
  <si>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</si>
  <si>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</si>
  <si>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</si>
  <si>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</si>
  <si>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</si>
  <si>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</si>
  <si>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</si>
  <si>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</si>
  <si>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</si>
  <si>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</si>
  <si>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</si>
  <si>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</si>
  <si>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</si>
  <si>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</si>
  <si>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</si>
  <si>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</si>
  <si>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</si>
  <si>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</si>
  <si>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</si>
  <si>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</si>
  <si>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</si>
  <si>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</si>
  <si>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</si>
  <si>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</si>
  <si>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</si>
  <si>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</si>
  <si>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</si>
  <si>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</si>
  <si>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</si>
  <si>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</si>
  <si>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</si>
  <si>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</si>
  <si>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</si>
  <si>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</si>
  <si>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</si>
  <si>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</si>
  <si>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</si>
  <si>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</si>
  <si>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</si>
  <si>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</si>
  <si>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</si>
  <si>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</si>
  <si>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</si>
  <si>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</si>
  <si>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</si>
  <si>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</si>
  <si>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</si>
  <si>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</si>
  <si>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</si>
  <si>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</si>
  <si>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</si>
  <si>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</si>
  <si>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</si>
  <si>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</si>
  <si>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</si>
  <si>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</si>
  <si>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</si>
  <si>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</si>
  <si>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</si>
  <si>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</si>
  <si>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</si>
  <si>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</si>
  <si>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</si>
  <si>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</si>
  <si>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</si>
  <si>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</si>
  <si>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</si>
  <si>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</si>
  <si>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</si>
  <si>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</si>
  <si>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</si>
  <si>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</si>
  <si>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</si>
  <si>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</si>
  <si>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</si>
  <si>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</si>
  <si>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</si>
  <si>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</si>
  <si>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</si>
  <si>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</si>
  <si>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</si>
  <si>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</si>
  <si>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</si>
  <si>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</si>
  <si>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</si>
  <si>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</si>
  <si>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</si>
  <si>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</si>
  <si>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</si>
  <si>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</si>
  <si>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IB=Unknown Beetle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</si>
  <si>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</si>
  <si>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</si>
  <si>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</si>
  <si>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</si>
  <si>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</si>
  <si>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</si>
  <si>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</si>
  <si>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</si>
  <si>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IBM=Mountain Pine Beetle (Young)</t>
  </si>
  <si>
    <t>IBM=Mountain Pine Beetle (Mature)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</si>
  <si>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</si>
  <si>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</si>
  <si>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</si>
  <si>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</si>
  <si>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</si>
  <si>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</si>
  <si>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</si>
  <si>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</si>
  <si>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</si>
  <si>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</si>
  <si>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</si>
  <si>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Queen Charlotte</t>
  </si>
  <si>
    <t>Mid Coast</t>
  </si>
  <si>
    <t>Kingcome</t>
  </si>
  <si>
    <t>Strathcona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</si>
  <si>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</si>
  <si>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</si>
  <si>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</si>
  <si>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</si>
  <si>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</si>
  <si>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</si>
  <si>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</si>
  <si>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</si>
  <si>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</si>
  <si>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</si>
  <si>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</si>
  <si>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</si>
  <si>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</si>
  <si>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</si>
  <si>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</si>
  <si>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</si>
  <si>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</si>
  <si>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</si>
  <si>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</si>
  <si>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</si>
  <si>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Cranberry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</si>
  <si>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</si>
  <si>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</si>
  <si>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</si>
  <si>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</si>
  <si>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</si>
  <si>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</si>
  <si>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</si>
  <si>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</si>
  <si>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</si>
  <si>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</si>
  <si>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</si>
  <si>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IBM=Mountain Pine Beetle (Total)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</si>
  <si>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</si>
  <si>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</si>
  <si>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</si>
  <si>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</si>
  <si>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</si>
  <si>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</si>
  <si>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</si>
  <si>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DRM=Larch Needle Cast</t>
  </si>
  <si>
    <t>2011 Aerial Overview Summary for British Columbia by TSA's</t>
  </si>
  <si>
    <t xml:space="preserve">2011 Aerial Overview Summary for British Columbia </t>
  </si>
  <si>
    <t>2011 Aerial Overview Summary for British Columbia by Region</t>
  </si>
  <si>
    <t xml:space="preserve">2011 Aerial Overview Summary Major Bark Beetles for British Columbia </t>
  </si>
  <si>
    <t>2011 IBM by Mature and Young attacked, by TSA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</si>
  <si>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</si>
  <si>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</si>
  <si>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</si>
  <si>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</si>
  <si>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</si>
  <si>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</si>
  <si>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</si>
  <si>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</si>
  <si>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</si>
  <si>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</si>
  <si>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</si>
  <si>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 Sev  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</si>
  <si>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</si>
  <si>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</si>
  <si>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</si>
  <si>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</si>
  <si>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</si>
  <si>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</si>
  <si>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</si>
  <si>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</si>
  <si>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</si>
  <si>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</si>
  <si>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</si>
  <si>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</si>
  <si>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</si>
  <si>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</si>
  <si>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Forest Regions</t>
  </si>
  <si>
    <t>DLV=Venturia Blight</t>
  </si>
  <si>
    <t>DFL=Lophodermella Needle Cast</t>
  </si>
  <si>
    <t>DFS=Dothistroma Needle Blight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</si>
</sst>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5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4" fontId="0" fillId="0" borderId="5" xfId="0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right"/>
    </xf>
    <xf numFmtId="4" fontId="0" fillId="0" borderId="5" xfId="0" quotePrefix="1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center"/>
    </xf>
    <xf numFmtId="4" fontId="0" fillId="0" borderId="6" xfId="0" quotePrefix="1" applyNumberFormat="1" applyFont="1" applyFill="1" applyBorder="1" applyAlignment="1">
      <alignment horizontal="center"/>
    </xf>
    <xf numFmtId="3" fontId="0" fillId="0" borderId="5" xfId="0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center"/>
    </xf>
    <xf numFmtId="4" fontId="0" fillId="0" borderId="5" xfId="0" applyNumberFormat="1" applyFont="1" applyFill="1" applyBorder="1" applyAlignment="1">
      <alignment horizontal="center" vertical="center" wrapText="1"/>
    </xf>
    <xf numFmtId="4" fontId="0" fillId="0" borderId="6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4" fillId="0" borderId="0" xfId="0" applyNumberFormat="1" applyFont="1" applyFill="1"/>
    <xf numFmtId="49" fontId="4" fillId="0" borderId="1" xfId="0" applyNumberFormat="1" applyFont="1" applyFill="1" applyBorder="1" applyAlignment="1">
      <alignment wrapText="1"/>
    </xf>
    <xf numFmtId="0" fontId="4" fillId="0" borderId="0" xfId="0" applyFont="1"/>
    <xf numFmtId="3" fontId="4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left"/>
    </xf>
    <xf numFmtId="3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4" fontId="4" fillId="0" borderId="8" xfId="0" applyNumberFormat="1" applyFont="1" applyFill="1" applyBorder="1" applyAlignment="1">
      <alignment horizontal="left"/>
    </xf>
    <xf numFmtId="164" fontId="0" fillId="0" borderId="7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left"/>
    </xf>
    <xf numFmtId="4" fontId="0" fillId="0" borderId="7" xfId="0" quotePrefix="1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4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Alignment="1">
      <alignment horizontal="left"/>
    </xf>
    <xf numFmtId="164" fontId="4" fillId="5" borderId="0" xfId="0" applyNumberFormat="1" applyFont="1" applyFill="1" applyAlignment="1">
      <alignment horizontal="right"/>
    </xf>
    <xf numFmtId="164" fontId="0" fillId="5" borderId="5" xfId="0" applyNumberFormat="1" applyFont="1" applyFill="1" applyBorder="1" applyAlignment="1">
      <alignment horizontal="right"/>
    </xf>
    <xf numFmtId="165" fontId="4" fillId="5" borderId="0" xfId="0" applyNumberFormat="1" applyFont="1" applyFill="1" applyAlignment="1">
      <alignment horizontal="left"/>
    </xf>
    <xf numFmtId="165" fontId="4" fillId="5" borderId="0" xfId="0" applyNumberFormat="1" applyFont="1" applyFill="1" applyAlignment="1">
      <alignment horizontal="right"/>
    </xf>
    <xf numFmtId="165" fontId="0" fillId="5" borderId="5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2" fontId="2" fillId="0" borderId="0" xfId="0" applyNumberFormat="1" applyFont="1" applyFill="1"/>
    <xf numFmtId="3" fontId="2" fillId="0" borderId="5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5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4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4" fillId="0" borderId="0" xfId="0" applyNumberFormat="1" applyFont="1" applyFill="1" applyAlignment="1"/>
    <xf numFmtId="4" fontId="4" fillId="0" borderId="0" xfId="0" applyNumberFormat="1" applyFont="1" applyFill="1" applyAlignment="1">
      <alignment horizontal="right"/>
    </xf>
    <xf numFmtId="4" fontId="4" fillId="0" borderId="8" xfId="0" applyNumberFormat="1" applyFont="1" applyFill="1" applyBorder="1" applyAlignment="1">
      <alignment horizontal="left"/>
    </xf>
    <xf numFmtId="4" fontId="4" fillId="0" borderId="0" xfId="0" applyNumberFormat="1" applyFont="1" applyFill="1" applyBorder="1"/>
    <xf numFmtId="4" fontId="4" fillId="0" borderId="0" xfId="0" applyNumberFormat="1" applyFont="1" applyFill="1" applyAlignment="1">
      <alignment horizontal="left"/>
    </xf>
    <xf numFmtId="4" fontId="4" fillId="2" borderId="0" xfId="0" applyNumberFormat="1" applyFont="1" applyFill="1" applyAlignment="1">
      <alignment horizontal="left"/>
    </xf>
    <xf numFmtId="4" fontId="4" fillId="2" borderId="0" xfId="0" applyNumberFormat="1" applyFont="1" applyFill="1" applyAlignment="1">
      <alignment horizontal="right"/>
    </xf>
    <xf numFmtId="4" fontId="4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/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2" fillId="0" borderId="5" xfId="0" quotePrefix="1" applyNumberFormat="1" applyFont="1" applyFill="1" applyBorder="1" applyAlignment="1">
      <alignment horizontal="center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center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/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2" fillId="0" borderId="6" xfId="0" applyNumberFormat="1" applyFont="1" applyFill="1" applyBorder="1"/>
    <xf numFmtId="4" fontId="0" fillId="0" borderId="3" xfId="0" applyNumberFormat="1" applyFont="1" applyFill="1" applyBorder="1"/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/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2" fillId="0" borderId="5" xfId="0" applyNumberFormat="1" applyFont="1" applyFill="1" applyBorder="1"/>
    <xf numFmtId="4" fontId="2" fillId="0" borderId="4" xfId="0" applyNumberFormat="1" applyFont="1" applyFill="1" applyBorder="1"/>
    <xf numFmtId="4" fontId="0" fillId="0" borderId="4" xfId="0" applyNumberFormat="1" applyFont="1" applyFill="1" applyBorder="1" applyAlignment="1">
      <alignment horizontal="center"/>
    </xf>
    <xf numFmtId="4" fontId="0" fillId="0" borderId="5" xfId="0" applyNumberFormat="1" applyFont="1" applyFill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center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center" wrapText="1"/>
    </xf>
    <xf numFmtId="4" fontId="0" fillId="0" borderId="2" xfId="0" applyNumberFormat="1" applyFont="1" applyFill="1" applyBorder="1"/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7" fontId="4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7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left"/>
    </xf>
    <xf numFmtId="4" fontId="2" fillId="5" borderId="5" xfId="0" applyNumberFormat="1" applyFont="1" applyFill="1" applyBorder="1" applyAlignment="1">
      <alignment horizontal="right"/>
    </xf>
    <xf numFmtId="4" fontId="3" fillId="0" borderId="7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0" fillId="0" borderId="5" xfId="0" applyNumberFormat="1" applyFont="1" applyFill="1" applyBorder="1" applyAlignment="1">
      <alignment horizontal="right" vertical="center" wrapText="1"/>
    </xf>
    <xf numFmtId="2" fontId="0" fillId="0" borderId="5" xfId="0" quotePrefix="1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zoomScaleNormal="100" workbookViewId="0">
      <pane xSplit="1" ySplit="3" topLeftCell="B55" activePane="bottomRight" state="frozen"/>
      <selection pane="topRight" activeCell="B1" sqref="B1"/>
      <selection pane="bottomLeft" activeCell="A4" sqref="A4"/>
      <selection pane="bottomRight" activeCell="A73" sqref="A73"/>
    </sheetView>
  </sheetViews>
  <sheetFormatPr defaultRowHeight="12.6" x14ac:dyDescent="0.25"/>
  <cols>
    <col min="1" max="1" width="38.5546875" style="1" customWidth="1"/>
    <col min="2" max="2" width="11" style="1" bestFit="1" customWidth="1"/>
    <col min="3" max="3" width="10.5546875" style="1" bestFit="1" customWidth="1"/>
    <col min="4" max="4" width="7.6640625" style="1" bestFit="1" customWidth="1"/>
    <col min="5" max="5" width="13" style="1" bestFit="1" customWidth="1"/>
    <col min="6" max="6" width="9.44140625" style="1" bestFit="1" customWidth="1"/>
    <col min="7" max="7" width="7.44140625" style="1" bestFit="1" customWidth="1"/>
    <col min="8" max="8" width="8.88671875" style="1" bestFit="1" customWidth="1"/>
    <col min="9" max="9" width="9" style="1" bestFit="1" customWidth="1"/>
    <col min="10" max="10" width="10.77734375" style="1" bestFit="1" customWidth="1"/>
    <col min="13" max="13" width="14.88671875" bestFit="1" customWidth="1"/>
  </cols>
  <sheetData>
    <row r="1" spans="1:10" x14ac:dyDescent="0.25">
      <c r="A1" s="29" t="s">
        <v>165</v>
      </c>
    </row>
    <row r="2" spans="1:10" x14ac:dyDescent="0.25">
      <c r="B2" s="161" t="s">
        <v>195</v>
      </c>
      <c r="C2" s="162"/>
      <c r="D2" s="162"/>
      <c r="E2" s="162"/>
      <c r="F2" s="162"/>
      <c r="G2" s="162"/>
      <c r="H2" s="162"/>
      <c r="I2" s="162"/>
      <c r="J2" s="29" t="s">
        <v>10</v>
      </c>
    </row>
    <row r="3" spans="1:10" s="28" customFormat="1" ht="25.2" x14ac:dyDescent="0.25">
      <c r="A3" s="26"/>
      <c r="B3" s="27" t="s">
        <v>108</v>
      </c>
      <c r="C3" s="27" t="s">
        <v>109</v>
      </c>
      <c r="D3" s="27" t="s">
        <v>110</v>
      </c>
      <c r="E3" s="27" t="s">
        <v>184</v>
      </c>
      <c r="F3" s="27" t="s">
        <v>111</v>
      </c>
      <c r="G3" s="27" t="s">
        <v>112</v>
      </c>
      <c r="H3" s="27" t="s">
        <v>113</v>
      </c>
      <c r="I3" s="27" t="s">
        <v>114</v>
      </c>
      <c r="J3" s="30" t="s">
        <v>11</v>
      </c>
    </row>
    <row r="4" spans="1:10" x14ac:dyDescent="0.25">
      <c r="J4" s="29"/>
    </row>
    <row r="5" spans="1:10" x14ac:dyDescent="0.25">
      <c r="A5" s="1" t="s">
        <v>12</v>
      </c>
      <c r="B5"/>
      <c r="C5"/>
      <c r="D5"/>
      <c r="E5"/>
      <c r="F5"/>
      <c r="G5"/>
      <c r="H5"/>
      <c r="I5"/>
      <c r="J5" s="31"/>
    </row>
    <row r="6" spans="1:10" x14ac:dyDescent="0.25">
      <c r="A6" s="1" t="s">
        <v>13</v>
      </c>
      <c r="B6" s="1">
        <f>Master!Y6</f>
        <v>9533.7780700701824</v>
      </c>
      <c r="C6" s="1">
        <f>Master!BI6</f>
        <v>2802.3398394854639</v>
      </c>
      <c r="D6" s="1">
        <f>Master!CG6</f>
        <v>13919.966975985462</v>
      </c>
      <c r="E6" s="1">
        <f>Master!DP6</f>
        <v>88167.339709478241</v>
      </c>
      <c r="F6" s="1">
        <f>Master!FL6</f>
        <v>60169.084417998878</v>
      </c>
      <c r="G6" s="1">
        <f>Master!HT6</f>
        <v>393482.62304471288</v>
      </c>
      <c r="H6" s="1">
        <f>Master!IR6</f>
        <v>2254961.4229730968</v>
      </c>
      <c r="I6" s="1">
        <f>Master!JP6</f>
        <v>1801870.064119573</v>
      </c>
      <c r="J6" s="29">
        <f>SUM(B6:I6)</f>
        <v>4624906.6191504011</v>
      </c>
    </row>
    <row r="7" spans="1:10" x14ac:dyDescent="0.25">
      <c r="A7" s="1" t="s">
        <v>14</v>
      </c>
      <c r="B7" s="1">
        <f>Master!Y7</f>
        <v>68.425611008474988</v>
      </c>
      <c r="C7" s="1">
        <f>Master!BI7</f>
        <v>215.74517885823101</v>
      </c>
      <c r="D7" s="1">
        <f>Master!CG7</f>
        <v>6754.8570794460366</v>
      </c>
      <c r="E7" s="1">
        <f>Master!DP7</f>
        <v>2804.5925815614019</v>
      </c>
      <c r="F7" s="1">
        <f>Master!FL7</f>
        <v>479.62201987829803</v>
      </c>
      <c r="G7" s="1">
        <f>Master!HT7</f>
        <v>5</v>
      </c>
      <c r="H7" s="1">
        <f>Master!IR7</f>
        <v>215.87742143218298</v>
      </c>
      <c r="I7" s="1">
        <f>Master!JP7</f>
        <v>8801.860017485591</v>
      </c>
      <c r="J7" s="29">
        <f t="shared" ref="J7:J18" si="0">SUM(B7:I7)</f>
        <v>19345.979909670219</v>
      </c>
    </row>
    <row r="8" spans="1:10" x14ac:dyDescent="0.25">
      <c r="A8" s="1" t="s">
        <v>15</v>
      </c>
      <c r="B8" s="1">
        <f>Master!Y8</f>
        <v>537.70907118831997</v>
      </c>
      <c r="C8" s="1">
        <f>Master!BI8</f>
        <v>4439.9283572436525</v>
      </c>
      <c r="D8" s="1">
        <f>Master!CG8</f>
        <v>44825.071201972823</v>
      </c>
      <c r="E8" s="1">
        <f>Master!DP8</f>
        <v>110725.74107008055</v>
      </c>
      <c r="F8" s="1">
        <f>Master!FL8</f>
        <v>5253.2244009308406</v>
      </c>
      <c r="G8" s="1">
        <f>Master!HT8</f>
        <v>65353.75858535224</v>
      </c>
      <c r="H8" s="1">
        <f>Master!IR8</f>
        <v>78191.507998575704</v>
      </c>
      <c r="I8" s="1">
        <f>Master!JP8</f>
        <v>16384.093226360208</v>
      </c>
      <c r="J8" s="29">
        <f t="shared" si="0"/>
        <v>325711.03391170432</v>
      </c>
    </row>
    <row r="9" spans="1:10" x14ac:dyDescent="0.25">
      <c r="A9" s="1" t="s">
        <v>16</v>
      </c>
      <c r="B9" s="1">
        <f>Master!Y9</f>
        <v>2208.7863918128301</v>
      </c>
      <c r="C9" s="1">
        <f>Master!BI9</f>
        <v>264.35550181086603</v>
      </c>
      <c r="D9" s="1">
        <f>Master!CG9</f>
        <v>2828.7084422537259</v>
      </c>
      <c r="E9" s="1">
        <f>Master!DP9</f>
        <v>1731.3947892660869</v>
      </c>
      <c r="F9" s="1">
        <f>Master!FL9</f>
        <v>1499.9257639565719</v>
      </c>
      <c r="G9" s="1">
        <f>Master!HT9</f>
        <v>138.320728648</v>
      </c>
      <c r="H9" s="1">
        <f>Master!IR9</f>
        <v>194.86350188226999</v>
      </c>
      <c r="I9" s="1">
        <f>Master!JP9</f>
        <v>0</v>
      </c>
      <c r="J9" s="29">
        <f t="shared" si="0"/>
        <v>8866.3551196303488</v>
      </c>
    </row>
    <row r="10" spans="1:10" x14ac:dyDescent="0.25">
      <c r="A10" s="1" t="s">
        <v>79</v>
      </c>
      <c r="B10" s="1">
        <f>Master!Y10</f>
        <v>0</v>
      </c>
      <c r="C10" s="1">
        <f>Master!BI10</f>
        <v>0</v>
      </c>
      <c r="D10" s="1">
        <f>Master!CG10</f>
        <v>0</v>
      </c>
      <c r="E10" s="1">
        <f>Master!DP10</f>
        <v>0</v>
      </c>
      <c r="F10" s="1">
        <f>Master!FL10</f>
        <v>0</v>
      </c>
      <c r="G10" s="1">
        <f>Master!HT10</f>
        <v>0</v>
      </c>
      <c r="H10" s="1">
        <f>Master!IR10</f>
        <v>0</v>
      </c>
      <c r="I10" s="1">
        <f>Master!JP10</f>
        <v>0</v>
      </c>
      <c r="J10" s="29">
        <f t="shared" si="0"/>
        <v>0</v>
      </c>
    </row>
    <row r="11" spans="1:10" x14ac:dyDescent="0.25">
      <c r="A11" s="1" t="s">
        <v>105</v>
      </c>
      <c r="B11" s="1">
        <f>Master!Y11</f>
        <v>0</v>
      </c>
      <c r="C11" s="1">
        <f>Master!BI11</f>
        <v>0</v>
      </c>
      <c r="D11" s="1">
        <f>Master!CG11</f>
        <v>0</v>
      </c>
      <c r="E11" s="1">
        <f>Master!DP11</f>
        <v>0</v>
      </c>
      <c r="F11" s="1">
        <f>Master!FL11</f>
        <v>0</v>
      </c>
      <c r="G11" s="1">
        <f>Master!HT11</f>
        <v>0</v>
      </c>
      <c r="H11" s="1">
        <f>Master!IR11</f>
        <v>0</v>
      </c>
      <c r="I11" s="1">
        <f>Master!JP11</f>
        <v>0</v>
      </c>
      <c r="J11" s="29">
        <f>SUM(B11:I11)</f>
        <v>0</v>
      </c>
    </row>
    <row r="12" spans="1:10" x14ac:dyDescent="0.25">
      <c r="A12" s="1" t="s">
        <v>83</v>
      </c>
      <c r="B12" s="1">
        <f>Master!Y12</f>
        <v>0</v>
      </c>
      <c r="C12" s="1">
        <f>Master!BI12</f>
        <v>0</v>
      </c>
      <c r="D12" s="1">
        <f>Master!CG12</f>
        <v>8.7599397652800004</v>
      </c>
      <c r="E12" s="1">
        <f>Master!DP12</f>
        <v>0</v>
      </c>
      <c r="F12" s="1">
        <f>Master!FL12</f>
        <v>0</v>
      </c>
      <c r="G12" s="1">
        <f>Master!HT12</f>
        <v>0</v>
      </c>
      <c r="H12" s="1">
        <f>Master!IR12</f>
        <v>0</v>
      </c>
      <c r="I12" s="1">
        <f>Master!JP12</f>
        <v>0</v>
      </c>
      <c r="J12" s="29">
        <f>SUM(B12:I12)</f>
        <v>8.7599397652800004</v>
      </c>
    </row>
    <row r="13" spans="1:10" x14ac:dyDescent="0.25">
      <c r="A13" s="1" t="s">
        <v>17</v>
      </c>
      <c r="B13" s="1">
        <f>Master!Y13</f>
        <v>0</v>
      </c>
      <c r="C13" s="1">
        <f>Master!BI13</f>
        <v>0</v>
      </c>
      <c r="D13" s="1">
        <f>Master!CG13</f>
        <v>0</v>
      </c>
      <c r="E13" s="1">
        <f>Master!DP13</f>
        <v>0</v>
      </c>
      <c r="F13" s="1">
        <f>Master!FL13</f>
        <v>0</v>
      </c>
      <c r="G13" s="1">
        <f>Master!HT13</f>
        <v>0</v>
      </c>
      <c r="H13" s="1">
        <f>Master!IR13</f>
        <v>0</v>
      </c>
      <c r="I13" s="1">
        <f>Master!JP13</f>
        <v>0</v>
      </c>
      <c r="J13" s="29">
        <f t="shared" si="0"/>
        <v>0</v>
      </c>
    </row>
    <row r="14" spans="1:10" x14ac:dyDescent="0.25">
      <c r="A14" s="1" t="s">
        <v>65</v>
      </c>
      <c r="B14" s="1">
        <f>Master!Y14</f>
        <v>0</v>
      </c>
      <c r="C14" s="1">
        <f>Master!BI14</f>
        <v>0</v>
      </c>
      <c r="D14" s="1">
        <f>Master!CG14</f>
        <v>0</v>
      </c>
      <c r="E14" s="1">
        <f>Master!DP14</f>
        <v>0</v>
      </c>
      <c r="F14" s="1">
        <f>Master!FL14</f>
        <v>0</v>
      </c>
      <c r="G14" s="1">
        <f>Master!HT14</f>
        <v>0</v>
      </c>
      <c r="H14" s="1">
        <f>Master!IR14</f>
        <v>0</v>
      </c>
      <c r="I14" s="1">
        <f>Master!JP14</f>
        <v>0</v>
      </c>
      <c r="J14" s="29">
        <f t="shared" si="0"/>
        <v>0</v>
      </c>
    </row>
    <row r="15" spans="1:10" x14ac:dyDescent="0.25">
      <c r="A15" s="1" t="s">
        <v>63</v>
      </c>
      <c r="B15" s="1">
        <f>Master!Y15</f>
        <v>0</v>
      </c>
      <c r="C15" s="1">
        <f>Master!BI15</f>
        <v>0</v>
      </c>
      <c r="D15" s="1">
        <f>Master!CG15</f>
        <v>0</v>
      </c>
      <c r="E15" s="1">
        <f>Master!DP15</f>
        <v>0</v>
      </c>
      <c r="F15" s="1">
        <f>Master!FL15</f>
        <v>0</v>
      </c>
      <c r="G15" s="1">
        <f>Master!HT15</f>
        <v>0</v>
      </c>
      <c r="H15" s="1">
        <f>Master!IR15</f>
        <v>0</v>
      </c>
      <c r="I15" s="1">
        <f>Master!JP15</f>
        <v>0</v>
      </c>
      <c r="J15" s="29">
        <f>SUM(B15:I15)</f>
        <v>0</v>
      </c>
    </row>
    <row r="16" spans="1:10" x14ac:dyDescent="0.25">
      <c r="A16" s="1" t="s">
        <v>97</v>
      </c>
      <c r="B16" s="1">
        <f>Master!Y15</f>
        <v>0</v>
      </c>
      <c r="C16" s="1">
        <f>Master!BI15</f>
        <v>0</v>
      </c>
      <c r="D16" s="1">
        <f>Master!CG15</f>
        <v>0</v>
      </c>
      <c r="E16" s="1">
        <f>Master!DP15</f>
        <v>0</v>
      </c>
      <c r="F16" s="1">
        <f>Master!FL15</f>
        <v>0</v>
      </c>
      <c r="G16" s="1">
        <f>Master!HT15</f>
        <v>0</v>
      </c>
      <c r="H16" s="1">
        <f>Master!IR15</f>
        <v>0</v>
      </c>
      <c r="I16" s="1">
        <f>Master!JP15</f>
        <v>0</v>
      </c>
      <c r="J16" s="29">
        <f>SUM(B16:I16)</f>
        <v>0</v>
      </c>
    </row>
    <row r="17" spans="1:11" x14ac:dyDescent="0.25">
      <c r="A17" s="22" t="s">
        <v>177</v>
      </c>
      <c r="B17" s="1">
        <f>Master!Y17</f>
        <v>0</v>
      </c>
      <c r="C17" s="1">
        <f>Master!BI17</f>
        <v>0</v>
      </c>
      <c r="D17" s="1">
        <f>Master!CG17</f>
        <v>0</v>
      </c>
      <c r="E17" s="1">
        <f>Master!DP17</f>
        <v>0</v>
      </c>
      <c r="F17" s="1">
        <f>Master!FL17</f>
        <v>0</v>
      </c>
      <c r="G17" s="1">
        <f>Master!HT17</f>
        <v>0</v>
      </c>
      <c r="H17" s="1">
        <f>Master!IR17</f>
        <v>0</v>
      </c>
      <c r="I17" s="1">
        <f>Master!JP17</f>
        <v>0.25</v>
      </c>
      <c r="J17" s="29">
        <f t="shared" si="0"/>
        <v>0.25</v>
      </c>
    </row>
    <row r="18" spans="1:11" x14ac:dyDescent="0.25">
      <c r="A18" s="2" t="s">
        <v>18</v>
      </c>
      <c r="B18" s="2">
        <f>Master!Y18</f>
        <v>12348.699144079807</v>
      </c>
      <c r="C18" s="2">
        <f>Master!BI18</f>
        <v>7722.368877398214</v>
      </c>
      <c r="D18" s="2">
        <f>Master!CG18</f>
        <v>68337.363639423333</v>
      </c>
      <c r="E18" s="2">
        <f>Master!DP18</f>
        <v>203429.06815038627</v>
      </c>
      <c r="F18" s="2">
        <f>Master!FL18</f>
        <v>67401.856602764587</v>
      </c>
      <c r="G18" s="2">
        <f>Master!HT18</f>
        <v>458979.70235871308</v>
      </c>
      <c r="H18" s="2">
        <f>Master!IR18</f>
        <v>2333563.6718949871</v>
      </c>
      <c r="I18" s="2">
        <f>Master!JP18</f>
        <v>1827056.2673634188</v>
      </c>
      <c r="J18" s="32">
        <f t="shared" si="0"/>
        <v>4978838.998031171</v>
      </c>
      <c r="K18" s="152"/>
    </row>
    <row r="19" spans="1:11" s="45" customFormat="1" ht="25.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29"/>
    </row>
    <row r="20" spans="1:11" s="45" customFormat="1" x14ac:dyDescent="0.25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29"/>
    </row>
    <row r="21" spans="1:11" s="45" customFormat="1" x14ac:dyDescent="0.25">
      <c r="A21" s="1" t="s">
        <v>20</v>
      </c>
      <c r="B21" s="1">
        <f>Master!Y21</f>
        <v>0</v>
      </c>
      <c r="C21" s="1">
        <f>Master!BI21</f>
        <v>308.37837125829003</v>
      </c>
      <c r="D21" s="1">
        <f>Master!CG21</f>
        <v>0</v>
      </c>
      <c r="E21" s="1">
        <f>Master!DP21</f>
        <v>0</v>
      </c>
      <c r="F21" s="1">
        <f>Master!FL21</f>
        <v>0</v>
      </c>
      <c r="G21" s="1">
        <f>Master!HT21</f>
        <v>1799.0489499681501</v>
      </c>
      <c r="H21" s="1">
        <f>Master!IR21</f>
        <v>2965.9044734079871</v>
      </c>
      <c r="I21" s="1">
        <f>Master!JP21</f>
        <v>0</v>
      </c>
      <c r="J21" s="29">
        <f>SUM(B21:I21)</f>
        <v>5073.3317946344268</v>
      </c>
    </row>
    <row r="22" spans="1:11" s="45" customFormat="1" x14ac:dyDescent="0.25">
      <c r="A22" s="1" t="s">
        <v>93</v>
      </c>
      <c r="B22" s="1">
        <f>Master!Y22</f>
        <v>0</v>
      </c>
      <c r="C22" s="1">
        <f>Master!BI22</f>
        <v>0</v>
      </c>
      <c r="D22" s="1">
        <f>Master!CG22</f>
        <v>0</v>
      </c>
      <c r="E22" s="1">
        <f>Master!DP22</f>
        <v>0</v>
      </c>
      <c r="F22" s="1">
        <f>Master!FL22</f>
        <v>0</v>
      </c>
      <c r="G22" s="1">
        <f>Master!HT22</f>
        <v>0</v>
      </c>
      <c r="H22" s="1">
        <f>Master!IR22</f>
        <v>0</v>
      </c>
      <c r="I22" s="1">
        <f>Master!JP22</f>
        <v>0</v>
      </c>
      <c r="J22" s="29">
        <f t="shared" ref="J22:J44" si="1">SUM(B22:I22)</f>
        <v>0</v>
      </c>
    </row>
    <row r="23" spans="1:11" s="45" customFormat="1" x14ac:dyDescent="0.25">
      <c r="A23" s="1" t="s">
        <v>31</v>
      </c>
      <c r="B23" s="1">
        <f>Master!Y23</f>
        <v>0</v>
      </c>
      <c r="C23" s="1">
        <f>Master!BI23</f>
        <v>0</v>
      </c>
      <c r="D23" s="1">
        <f>Master!CG23</f>
        <v>0</v>
      </c>
      <c r="E23" s="1">
        <f>Master!DP23</f>
        <v>0</v>
      </c>
      <c r="F23" s="1">
        <f>Master!FL23</f>
        <v>0</v>
      </c>
      <c r="G23" s="1">
        <f>Master!HT23</f>
        <v>0</v>
      </c>
      <c r="H23" s="1">
        <f>Master!IR23</f>
        <v>0</v>
      </c>
      <c r="I23" s="1">
        <f>Master!JP23</f>
        <v>0</v>
      </c>
      <c r="J23" s="29">
        <f t="shared" si="1"/>
        <v>0</v>
      </c>
    </row>
    <row r="24" spans="1:11" s="45" customFormat="1" x14ac:dyDescent="0.25">
      <c r="A24" s="1" t="s">
        <v>102</v>
      </c>
      <c r="B24" s="1">
        <f>Master!Y24</f>
        <v>0</v>
      </c>
      <c r="C24" s="1">
        <f>Master!BI24</f>
        <v>0</v>
      </c>
      <c r="D24" s="1">
        <f>Master!CG24</f>
        <v>0</v>
      </c>
      <c r="E24" s="1">
        <f>Master!DP24</f>
        <v>0</v>
      </c>
      <c r="F24" s="1">
        <f>Master!FL24</f>
        <v>0</v>
      </c>
      <c r="G24" s="1">
        <f>Master!HT24</f>
        <v>0</v>
      </c>
      <c r="H24" s="1">
        <f>Master!IR24</f>
        <v>473.47551131089</v>
      </c>
      <c r="I24" s="1">
        <f>Master!JP24</f>
        <v>8569.0507880500008</v>
      </c>
      <c r="J24" s="29">
        <f t="shared" si="1"/>
        <v>9042.5262993608903</v>
      </c>
    </row>
    <row r="25" spans="1:11" s="45" customFormat="1" x14ac:dyDescent="0.25">
      <c r="A25" s="1" t="s">
        <v>98</v>
      </c>
      <c r="B25" s="1">
        <f>Master!Y25</f>
        <v>0</v>
      </c>
      <c r="C25" s="1">
        <f>Master!BI25</f>
        <v>1553.1995538852498</v>
      </c>
      <c r="D25" s="1">
        <f>Master!CG25</f>
        <v>11347.604838517833</v>
      </c>
      <c r="E25" s="1">
        <f>Master!DP25</f>
        <v>34865.434292049198</v>
      </c>
      <c r="F25" s="1">
        <f>Master!FL25</f>
        <v>3340.5308201345201</v>
      </c>
      <c r="G25" s="1">
        <f>Master!HT25</f>
        <v>229059.79356824176</v>
      </c>
      <c r="H25" s="1">
        <f>Master!IR25</f>
        <v>155525.08119923979</v>
      </c>
      <c r="I25" s="1">
        <f>Master!JP25</f>
        <v>233358.46571274928</v>
      </c>
      <c r="J25" s="29">
        <f t="shared" si="1"/>
        <v>669050.10998481768</v>
      </c>
    </row>
    <row r="26" spans="1:11" s="45" customFormat="1" x14ac:dyDescent="0.25">
      <c r="A26" s="22" t="s">
        <v>176</v>
      </c>
      <c r="B26" s="1">
        <f>Master!Y26</f>
        <v>0</v>
      </c>
      <c r="C26" s="1">
        <f>Master!BI26</f>
        <v>0</v>
      </c>
      <c r="D26" s="1">
        <f>Master!CG26</f>
        <v>0</v>
      </c>
      <c r="E26" s="1">
        <f>Master!DP26</f>
        <v>0</v>
      </c>
      <c r="F26" s="1">
        <f>Master!FL26</f>
        <v>0</v>
      </c>
      <c r="G26" s="1">
        <f>Master!HT26</f>
        <v>0</v>
      </c>
      <c r="H26" s="1">
        <f>Master!IR26</f>
        <v>67.308095159399997</v>
      </c>
      <c r="I26" s="1">
        <f>Master!JP26</f>
        <v>0</v>
      </c>
      <c r="J26" s="29">
        <f t="shared" si="1"/>
        <v>67.308095159399997</v>
      </c>
    </row>
    <row r="27" spans="1:11" s="45" customFormat="1" x14ac:dyDescent="0.25">
      <c r="A27" s="1" t="s">
        <v>22</v>
      </c>
      <c r="B27" s="1">
        <f>Master!Y27</f>
        <v>0</v>
      </c>
      <c r="C27" s="1">
        <f>Master!BI27</f>
        <v>0</v>
      </c>
      <c r="D27" s="1">
        <f>Master!CG27</f>
        <v>0</v>
      </c>
      <c r="E27" s="1">
        <f>Master!DP27</f>
        <v>0</v>
      </c>
      <c r="F27" s="1">
        <f>Master!FL27</f>
        <v>0</v>
      </c>
      <c r="G27" s="1">
        <f>Master!HT27</f>
        <v>89020.1835687196</v>
      </c>
      <c r="H27" s="1">
        <f>Master!IR27</f>
        <v>89185.10995441374</v>
      </c>
      <c r="I27" s="1">
        <f>Master!JP27</f>
        <v>0</v>
      </c>
      <c r="J27" s="29">
        <f t="shared" si="1"/>
        <v>178205.29352313332</v>
      </c>
    </row>
    <row r="28" spans="1:11" s="45" customFormat="1" x14ac:dyDescent="0.25">
      <c r="A28" s="22" t="s">
        <v>159</v>
      </c>
      <c r="B28" s="1">
        <f>Master!Y28</f>
        <v>0</v>
      </c>
      <c r="C28" s="1">
        <f>Master!BI28</f>
        <v>0</v>
      </c>
      <c r="D28" s="1">
        <f>Master!CG28</f>
        <v>0</v>
      </c>
      <c r="E28" s="1">
        <f>Master!DP28</f>
        <v>78.195517965739995</v>
      </c>
      <c r="F28" s="1">
        <f>Master!FL28</f>
        <v>0</v>
      </c>
      <c r="G28" s="1">
        <f>Master!HT28</f>
        <v>0</v>
      </c>
      <c r="H28" s="1">
        <f>Master!IR28</f>
        <v>0</v>
      </c>
      <c r="I28" s="1">
        <f>Master!JP28</f>
        <v>0</v>
      </c>
      <c r="J28" s="29">
        <f t="shared" si="1"/>
        <v>78.195517965739995</v>
      </c>
    </row>
    <row r="29" spans="1:11" s="45" customFormat="1" x14ac:dyDescent="0.25">
      <c r="A29" s="1" t="s">
        <v>23</v>
      </c>
      <c r="B29" s="1">
        <f>Master!Y29</f>
        <v>0</v>
      </c>
      <c r="C29" s="1">
        <f>Master!BI29</f>
        <v>0</v>
      </c>
      <c r="D29" s="1">
        <f>Master!CG29</f>
        <v>0</v>
      </c>
      <c r="E29" s="1">
        <f>Master!DP29</f>
        <v>0</v>
      </c>
      <c r="F29" s="1">
        <f>Master!FL29</f>
        <v>0</v>
      </c>
      <c r="G29" s="1">
        <f>Master!HT29</f>
        <v>0</v>
      </c>
      <c r="H29" s="1">
        <f>Master!IR29</f>
        <v>0</v>
      </c>
      <c r="I29" s="1">
        <f>Master!JP29</f>
        <v>0</v>
      </c>
      <c r="J29" s="29">
        <f t="shared" si="1"/>
        <v>0</v>
      </c>
    </row>
    <row r="30" spans="1:11" s="45" customFormat="1" x14ac:dyDescent="0.25">
      <c r="A30" s="1" t="s">
        <v>27</v>
      </c>
      <c r="B30" s="1">
        <f>Master!Y30</f>
        <v>0</v>
      </c>
      <c r="C30" s="1">
        <f>Master!BI30</f>
        <v>0</v>
      </c>
      <c r="D30" s="1">
        <f>Master!CG30</f>
        <v>40127.131628069292</v>
      </c>
      <c r="E30" s="1">
        <f>Master!DP30</f>
        <v>2660.90026563213</v>
      </c>
      <c r="F30" s="1">
        <f>Master!FL30</f>
        <v>0</v>
      </c>
      <c r="G30" s="1">
        <f>Master!HT30</f>
        <v>3360.4026107470004</v>
      </c>
      <c r="H30" s="1">
        <f>Master!IR30</f>
        <v>402979.27966951154</v>
      </c>
      <c r="I30" s="1">
        <f>Master!JP30</f>
        <v>4009.1764836800094</v>
      </c>
      <c r="J30" s="29">
        <f t="shared" si="1"/>
        <v>453136.89065764</v>
      </c>
    </row>
    <row r="31" spans="1:11" s="45" customFormat="1" x14ac:dyDescent="0.25">
      <c r="A31" s="1" t="s">
        <v>21</v>
      </c>
      <c r="B31" s="1">
        <f>Master!Y31</f>
        <v>12.028587144799999</v>
      </c>
      <c r="C31" s="1">
        <f>Master!BI31</f>
        <v>41129.754440083525</v>
      </c>
      <c r="D31" s="1">
        <f>Master!CG31</f>
        <v>0</v>
      </c>
      <c r="E31" s="1">
        <f>Master!DP31</f>
        <v>0</v>
      </c>
      <c r="F31" s="1">
        <f>Master!FL31</f>
        <v>0</v>
      </c>
      <c r="G31" s="1">
        <f>Master!HT31</f>
        <v>0</v>
      </c>
      <c r="H31" s="1">
        <f>Master!IR31</f>
        <v>0</v>
      </c>
      <c r="I31" s="1">
        <f>Master!JP31</f>
        <v>0</v>
      </c>
      <c r="J31" s="29">
        <f t="shared" si="1"/>
        <v>41141.783027228324</v>
      </c>
    </row>
    <row r="32" spans="1:11" s="45" customFormat="1" x14ac:dyDescent="0.25">
      <c r="A32" s="1" t="s">
        <v>57</v>
      </c>
      <c r="B32" s="1">
        <f>Master!Y32</f>
        <v>0</v>
      </c>
      <c r="C32" s="1">
        <f>Master!BI32</f>
        <v>0</v>
      </c>
      <c r="D32" s="1">
        <f>Master!CG32</f>
        <v>111.9770539127</v>
      </c>
      <c r="E32" s="1">
        <f>Master!DP32</f>
        <v>268.90185008042999</v>
      </c>
      <c r="F32" s="1">
        <f>Master!FL32</f>
        <v>0</v>
      </c>
      <c r="G32" s="1">
        <f>Master!HT32</f>
        <v>0</v>
      </c>
      <c r="H32" s="1">
        <f>Master!IR32</f>
        <v>347.720999328</v>
      </c>
      <c r="I32" s="1">
        <f>Master!JP32</f>
        <v>0</v>
      </c>
      <c r="J32" s="29">
        <f t="shared" si="1"/>
        <v>728.59990332113</v>
      </c>
    </row>
    <row r="33" spans="1:11" s="45" customFormat="1" x14ac:dyDescent="0.25">
      <c r="A33" s="1" t="s">
        <v>26</v>
      </c>
      <c r="B33" s="1">
        <f>Master!Y33</f>
        <v>0</v>
      </c>
      <c r="C33" s="1">
        <f>Master!BI33</f>
        <v>0</v>
      </c>
      <c r="D33" s="1">
        <f>Master!CG33</f>
        <v>0</v>
      </c>
      <c r="E33" s="1">
        <f>Master!DP33</f>
        <v>0</v>
      </c>
      <c r="F33" s="1">
        <f>Master!FL33</f>
        <v>0</v>
      </c>
      <c r="G33" s="1">
        <f>Master!HT33</f>
        <v>0</v>
      </c>
      <c r="H33" s="1">
        <f>Master!IR33</f>
        <v>0</v>
      </c>
      <c r="I33" s="1">
        <f>Master!JP33</f>
        <v>0</v>
      </c>
      <c r="J33" s="29">
        <f t="shared" si="1"/>
        <v>0</v>
      </c>
    </row>
    <row r="34" spans="1:11" s="45" customFormat="1" x14ac:dyDescent="0.25">
      <c r="A34" s="1" t="s">
        <v>24</v>
      </c>
      <c r="B34" s="1">
        <f>Master!Y34</f>
        <v>0</v>
      </c>
      <c r="C34" s="1">
        <f>Master!BI34</f>
        <v>0</v>
      </c>
      <c r="D34" s="1">
        <f>Master!CG34</f>
        <v>5774.356078469661</v>
      </c>
      <c r="E34" s="1">
        <f>Master!DP34</f>
        <v>679.73897202530986</v>
      </c>
      <c r="F34" s="1">
        <f>Master!FL34</f>
        <v>596.72967344925996</v>
      </c>
      <c r="G34" s="1">
        <f>Master!HT34</f>
        <v>0</v>
      </c>
      <c r="H34" s="1">
        <f>Master!IR34</f>
        <v>0</v>
      </c>
      <c r="I34" s="1">
        <f>Master!JP34</f>
        <v>0</v>
      </c>
      <c r="J34" s="29">
        <f t="shared" si="1"/>
        <v>7050.8247239442308</v>
      </c>
    </row>
    <row r="35" spans="1:11" s="45" customFormat="1" x14ac:dyDescent="0.25">
      <c r="A35" s="1" t="s">
        <v>29</v>
      </c>
      <c r="B35" s="1">
        <f>Master!Y35</f>
        <v>0</v>
      </c>
      <c r="C35" s="1">
        <f>Master!BI35</f>
        <v>0</v>
      </c>
      <c r="D35" s="1">
        <f>Master!CG35</f>
        <v>0</v>
      </c>
      <c r="E35" s="1">
        <f>Master!DP35</f>
        <v>1143.9709741469101</v>
      </c>
      <c r="F35" s="1">
        <f>Master!FL35</f>
        <v>1770.7155702079601</v>
      </c>
      <c r="G35" s="1">
        <f>Master!HT35</f>
        <v>0</v>
      </c>
      <c r="H35" s="1">
        <f>Master!IR35</f>
        <v>0</v>
      </c>
      <c r="I35" s="1">
        <f>Master!JP35</f>
        <v>0</v>
      </c>
      <c r="J35" s="29">
        <f t="shared" si="1"/>
        <v>2914.6865443548704</v>
      </c>
    </row>
    <row r="36" spans="1:11" s="45" customFormat="1" x14ac:dyDescent="0.25">
      <c r="A36" s="1" t="s">
        <v>67</v>
      </c>
      <c r="B36" s="1">
        <f>Master!Y36</f>
        <v>0</v>
      </c>
      <c r="C36" s="1">
        <f>Master!BI36</f>
        <v>0</v>
      </c>
      <c r="D36" s="1">
        <f>Master!CG36</f>
        <v>0</v>
      </c>
      <c r="E36" s="1">
        <f>Master!DP36</f>
        <v>0</v>
      </c>
      <c r="F36" s="1">
        <f>Master!FL36</f>
        <v>0</v>
      </c>
      <c r="G36" s="1">
        <f>Master!HT36</f>
        <v>0</v>
      </c>
      <c r="H36" s="1">
        <f>Master!IR36</f>
        <v>0</v>
      </c>
      <c r="I36" s="1">
        <f>Master!JP36</f>
        <v>0</v>
      </c>
      <c r="J36" s="29">
        <f t="shared" si="1"/>
        <v>0</v>
      </c>
    </row>
    <row r="37" spans="1:11" s="45" customFormat="1" x14ac:dyDescent="0.25">
      <c r="A37" s="1" t="s">
        <v>85</v>
      </c>
      <c r="B37" s="1">
        <f>Master!Y37</f>
        <v>0</v>
      </c>
      <c r="C37" s="1">
        <f>Master!BI37</f>
        <v>0</v>
      </c>
      <c r="D37" s="1">
        <f>Master!CG37</f>
        <v>0</v>
      </c>
      <c r="E37" s="1">
        <f>Master!DP37</f>
        <v>0</v>
      </c>
      <c r="F37" s="1">
        <f>Master!FL37</f>
        <v>0</v>
      </c>
      <c r="G37" s="1">
        <f>Master!HT37</f>
        <v>0</v>
      </c>
      <c r="H37" s="1">
        <f>Master!IR37</f>
        <v>0</v>
      </c>
      <c r="I37" s="1">
        <f>Master!JP37</f>
        <v>0</v>
      </c>
      <c r="J37" s="29">
        <f t="shared" si="1"/>
        <v>0</v>
      </c>
    </row>
    <row r="38" spans="1:11" s="45" customFormat="1" x14ac:dyDescent="0.25">
      <c r="A38" s="1" t="s">
        <v>25</v>
      </c>
      <c r="B38" s="1">
        <f>Master!Y38</f>
        <v>0</v>
      </c>
      <c r="C38" s="1">
        <f>Master!BI38</f>
        <v>0</v>
      </c>
      <c r="D38" s="1">
        <f>Master!CG38</f>
        <v>0</v>
      </c>
      <c r="E38" s="1">
        <f>Master!DP38</f>
        <v>0</v>
      </c>
      <c r="F38" s="1">
        <f>Master!FL38</f>
        <v>0</v>
      </c>
      <c r="G38" s="1">
        <f>Master!HT38</f>
        <v>0</v>
      </c>
      <c r="H38" s="1">
        <f>Master!IR38</f>
        <v>0</v>
      </c>
      <c r="I38" s="1">
        <f>Master!JP38</f>
        <v>0</v>
      </c>
      <c r="J38" s="29">
        <f t="shared" si="1"/>
        <v>0</v>
      </c>
    </row>
    <row r="39" spans="1:11" s="45" customFormat="1" x14ac:dyDescent="0.25">
      <c r="A39" s="1" t="s">
        <v>60</v>
      </c>
      <c r="B39" s="1">
        <f>Master!Y39</f>
        <v>0</v>
      </c>
      <c r="C39" s="1">
        <f>Master!BI39</f>
        <v>0</v>
      </c>
      <c r="D39" s="1">
        <f>Master!CG39</f>
        <v>0</v>
      </c>
      <c r="E39" s="1">
        <f>Master!DP39</f>
        <v>16801.149976770648</v>
      </c>
      <c r="F39" s="1">
        <f>Master!FL39</f>
        <v>0</v>
      </c>
      <c r="G39" s="1">
        <f>Master!HT39</f>
        <v>0</v>
      </c>
      <c r="H39" s="1">
        <f>Master!IR39</f>
        <v>0</v>
      </c>
      <c r="I39" s="1">
        <f>Master!JP39</f>
        <v>0</v>
      </c>
      <c r="J39" s="29">
        <f t="shared" si="1"/>
        <v>16801.149976770648</v>
      </c>
    </row>
    <row r="40" spans="1:11" s="45" customFormat="1" x14ac:dyDescent="0.25">
      <c r="A40" s="1" t="s">
        <v>30</v>
      </c>
      <c r="B40" s="1">
        <f>Master!Y40</f>
        <v>0</v>
      </c>
      <c r="C40" s="1">
        <f>Master!BI40</f>
        <v>0</v>
      </c>
      <c r="D40" s="1">
        <f>Master!CG40</f>
        <v>0</v>
      </c>
      <c r="E40" s="1">
        <f>Master!DP40</f>
        <v>34.903560257700001</v>
      </c>
      <c r="F40" s="1">
        <f>Master!FL40</f>
        <v>569.37960125344</v>
      </c>
      <c r="G40" s="1">
        <f>Master!HT40</f>
        <v>0</v>
      </c>
      <c r="H40" s="1">
        <f>Master!IR40</f>
        <v>0</v>
      </c>
      <c r="I40" s="1">
        <f>Master!JP40</f>
        <v>0</v>
      </c>
      <c r="J40" s="29">
        <f t="shared" si="1"/>
        <v>604.28316151113995</v>
      </c>
    </row>
    <row r="41" spans="1:11" s="45" customFormat="1" x14ac:dyDescent="0.25">
      <c r="A41" s="1" t="s">
        <v>28</v>
      </c>
      <c r="B41" s="1">
        <f>Master!Y41</f>
        <v>2197.24512620326</v>
      </c>
      <c r="C41" s="1">
        <f>Master!BI41</f>
        <v>0</v>
      </c>
      <c r="D41" s="1">
        <f>Master!CG41</f>
        <v>419859.56571567158</v>
      </c>
      <c r="E41" s="1">
        <f>Master!DP41</f>
        <v>146906.56092045663</v>
      </c>
      <c r="F41" s="1">
        <f>Master!FL41</f>
        <v>47548.674163877142</v>
      </c>
      <c r="G41" s="1">
        <f>Master!HT41</f>
        <v>0</v>
      </c>
      <c r="H41" s="1">
        <f>Master!IR41</f>
        <v>0</v>
      </c>
      <c r="I41" s="1">
        <f>Master!JP41</f>
        <v>0</v>
      </c>
      <c r="J41" s="29">
        <f t="shared" si="1"/>
        <v>616512.04592620861</v>
      </c>
    </row>
    <row r="42" spans="1:11" s="45" customFormat="1" x14ac:dyDescent="0.25">
      <c r="A42" s="1" t="s">
        <v>72</v>
      </c>
      <c r="B42" s="1">
        <f>Master!Y42</f>
        <v>0</v>
      </c>
      <c r="C42" s="1">
        <f>Master!BI42</f>
        <v>0</v>
      </c>
      <c r="D42" s="1">
        <f>Master!CG42</f>
        <v>0</v>
      </c>
      <c r="E42" s="1">
        <f>Master!DP42</f>
        <v>0</v>
      </c>
      <c r="F42" s="1">
        <f>Master!FL42</f>
        <v>0</v>
      </c>
      <c r="G42" s="1">
        <f>Master!HT42</f>
        <v>0</v>
      </c>
      <c r="H42" s="1">
        <f>Master!IR42</f>
        <v>0</v>
      </c>
      <c r="I42" s="1">
        <f>Master!JP42</f>
        <v>51936.270693002916</v>
      </c>
      <c r="J42" s="29">
        <f t="shared" si="1"/>
        <v>51936.270693002916</v>
      </c>
    </row>
    <row r="43" spans="1:11" s="45" customFormat="1" x14ac:dyDescent="0.25">
      <c r="A43" s="1" t="s">
        <v>64</v>
      </c>
      <c r="B43" s="1">
        <f>Master!Y43</f>
        <v>0</v>
      </c>
      <c r="C43" s="1">
        <f>Master!BI43</f>
        <v>0</v>
      </c>
      <c r="D43" s="1">
        <f>Master!CG43</f>
        <v>0</v>
      </c>
      <c r="E43" s="1">
        <f>Master!DP43</f>
        <v>0</v>
      </c>
      <c r="F43" s="1">
        <f>Master!FL43</f>
        <v>0</v>
      </c>
      <c r="G43" s="1">
        <f>Master!HT43</f>
        <v>0</v>
      </c>
      <c r="H43" s="1">
        <f>Master!IR43</f>
        <v>0</v>
      </c>
      <c r="I43" s="1">
        <f>Master!JP43</f>
        <v>0</v>
      </c>
      <c r="J43" s="29">
        <f t="shared" si="1"/>
        <v>0</v>
      </c>
    </row>
    <row r="44" spans="1:11" s="45" customFormat="1" x14ac:dyDescent="0.25">
      <c r="A44" s="1" t="s">
        <v>100</v>
      </c>
      <c r="B44" s="1">
        <f>Master!Y44</f>
        <v>0</v>
      </c>
      <c r="C44" s="1">
        <f>Master!BI44</f>
        <v>0</v>
      </c>
      <c r="D44" s="1">
        <f>Master!CG44</f>
        <v>0</v>
      </c>
      <c r="E44" s="1">
        <f>Master!DP44</f>
        <v>0</v>
      </c>
      <c r="F44" s="1">
        <f>Master!FL44</f>
        <v>0</v>
      </c>
      <c r="G44" s="1">
        <f>Master!HT44</f>
        <v>0</v>
      </c>
      <c r="H44" s="1">
        <f>Master!IR44</f>
        <v>0</v>
      </c>
      <c r="I44" s="1">
        <f>Master!JP44</f>
        <v>0</v>
      </c>
      <c r="J44" s="29">
        <f t="shared" si="1"/>
        <v>0</v>
      </c>
    </row>
    <row r="45" spans="1:11" s="45" customFormat="1" x14ac:dyDescent="0.25">
      <c r="A45" s="2" t="s">
        <v>32</v>
      </c>
      <c r="B45" s="2">
        <f>Master!Y45</f>
        <v>2209.27371334806</v>
      </c>
      <c r="C45" s="2">
        <f>Master!BI45</f>
        <v>42991.332365227063</v>
      </c>
      <c r="D45" s="2">
        <f>Master!CG45</f>
        <v>477220.63531464105</v>
      </c>
      <c r="E45" s="2">
        <f>Master!DP45</f>
        <v>203439.75632938469</v>
      </c>
      <c r="F45" s="2">
        <f>Master!FL45</f>
        <v>53826.029828922321</v>
      </c>
      <c r="G45" s="2">
        <f>Master!HT45</f>
        <v>323239.42869767651</v>
      </c>
      <c r="H45" s="2">
        <f>Master!IR45</f>
        <v>651543.87990237121</v>
      </c>
      <c r="I45" s="2">
        <f>Master!JP45</f>
        <v>297872.96367748221</v>
      </c>
      <c r="J45" s="32">
        <f>SUM(B45:I45)</f>
        <v>2052343.2998290532</v>
      </c>
      <c r="K45" s="1"/>
    </row>
    <row r="46" spans="1:11" s="45" customFormat="1" ht="9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29"/>
    </row>
    <row r="47" spans="1:11" s="45" customFormat="1" ht="15.6" customHeight="1" x14ac:dyDescent="0.25">
      <c r="A47" s="1" t="s">
        <v>33</v>
      </c>
      <c r="B47" s="1"/>
      <c r="C47" s="1"/>
      <c r="D47" s="1"/>
      <c r="E47" s="1"/>
      <c r="F47" s="1"/>
      <c r="G47" s="1"/>
      <c r="H47" s="1"/>
      <c r="I47" s="1"/>
      <c r="J47" s="29"/>
    </row>
    <row r="48" spans="1:11" s="45" customFormat="1" x14ac:dyDescent="0.25">
      <c r="A48" s="22" t="s">
        <v>160</v>
      </c>
      <c r="B48" s="1">
        <f>Master!Y48</f>
        <v>0</v>
      </c>
      <c r="C48" s="1">
        <f>Master!BI48</f>
        <v>0</v>
      </c>
      <c r="D48" s="1">
        <f>Master!CG48</f>
        <v>0</v>
      </c>
      <c r="E48" s="1">
        <f>Master!DP48</f>
        <v>829.6190557748838</v>
      </c>
      <c r="F48" s="1">
        <f>Master!FL48</f>
        <v>0</v>
      </c>
      <c r="G48" s="1">
        <f>Master!HT48</f>
        <v>0</v>
      </c>
      <c r="H48" s="1">
        <f>Master!IR48</f>
        <v>0</v>
      </c>
      <c r="I48" s="1">
        <f>Master!JP48</f>
        <v>900.9814030335001</v>
      </c>
      <c r="J48" s="29">
        <f t="shared" ref="J48:J53" si="2">SUM(B48:I48)</f>
        <v>1730.6004588083838</v>
      </c>
    </row>
    <row r="49" spans="1:11" s="45" customFormat="1" x14ac:dyDescent="0.25">
      <c r="A49" s="22" t="s">
        <v>161</v>
      </c>
      <c r="B49" s="1">
        <f>Master!Y49</f>
        <v>0</v>
      </c>
      <c r="C49" s="1">
        <f>Master!BI49</f>
        <v>101.01628542013999</v>
      </c>
      <c r="D49" s="1">
        <f>Master!CG49</f>
        <v>88.662905023978013</v>
      </c>
      <c r="E49" s="1">
        <f>Master!DP49</f>
        <v>0</v>
      </c>
      <c r="F49" s="1">
        <f>Master!FL49</f>
        <v>0</v>
      </c>
      <c r="G49" s="1">
        <f>Master!HT49</f>
        <v>0</v>
      </c>
      <c r="H49" s="1">
        <f>Master!IR49</f>
        <v>47.146659566300002</v>
      </c>
      <c r="I49" s="1">
        <f>Master!JP49</f>
        <v>0</v>
      </c>
      <c r="J49" s="29">
        <f t="shared" si="2"/>
        <v>236.82585001041801</v>
      </c>
    </row>
    <row r="50" spans="1:11" s="45" customFormat="1" x14ac:dyDescent="0.25">
      <c r="A50" s="1" t="s">
        <v>34</v>
      </c>
      <c r="B50" s="1">
        <f>Master!Y50</f>
        <v>10.961928628580001</v>
      </c>
      <c r="C50" s="1">
        <f>Master!BI50</f>
        <v>29.029485178081998</v>
      </c>
      <c r="D50" s="1">
        <f>Master!CG50</f>
        <v>596.1612876902484</v>
      </c>
      <c r="E50" s="1">
        <f>Master!DP50</f>
        <v>256.88881900947194</v>
      </c>
      <c r="F50" s="1">
        <f>Master!FL50</f>
        <v>80.728763960199984</v>
      </c>
      <c r="G50" s="1">
        <f>Master!HT50</f>
        <v>11061.341418348822</v>
      </c>
      <c r="H50" s="1">
        <f>Master!IR50</f>
        <v>408.1275573726009</v>
      </c>
      <c r="I50" s="1">
        <f>Master!JP50</f>
        <v>2706.1174248703828</v>
      </c>
      <c r="J50" s="29">
        <f t="shared" si="2"/>
        <v>15149.356685058388</v>
      </c>
    </row>
    <row r="51" spans="1:11" s="45" customFormat="1" x14ac:dyDescent="0.25">
      <c r="A51" s="1" t="s">
        <v>88</v>
      </c>
      <c r="B51" s="1">
        <f>Master!Y51</f>
        <v>0</v>
      </c>
      <c r="C51" s="1">
        <f>Master!BI51</f>
        <v>0</v>
      </c>
      <c r="D51" s="1">
        <f>Master!CG51</f>
        <v>44.377938976350002</v>
      </c>
      <c r="E51" s="1">
        <f>Master!DP51</f>
        <v>329.60592796439397</v>
      </c>
      <c r="F51" s="1">
        <f>Master!FL51</f>
        <v>0</v>
      </c>
      <c r="G51" s="1">
        <f>Master!HT51</f>
        <v>0</v>
      </c>
      <c r="H51" s="1">
        <f>Master!IR51</f>
        <v>0</v>
      </c>
      <c r="I51" s="1">
        <f>Master!JP51</f>
        <v>0</v>
      </c>
      <c r="J51" s="29">
        <f t="shared" si="2"/>
        <v>373.98386694074395</v>
      </c>
    </row>
    <row r="52" spans="1:11" s="45" customFormat="1" x14ac:dyDescent="0.25">
      <c r="A52" s="1" t="s">
        <v>89</v>
      </c>
      <c r="B52" s="1">
        <f>Master!Y52</f>
        <v>0</v>
      </c>
      <c r="C52" s="1">
        <f>Master!BI52</f>
        <v>0</v>
      </c>
      <c r="D52" s="1">
        <f>Master!CG52</f>
        <v>0</v>
      </c>
      <c r="E52" s="1">
        <f>Master!DP52</f>
        <v>0</v>
      </c>
      <c r="F52" s="1">
        <f>Master!FL52</f>
        <v>0</v>
      </c>
      <c r="G52" s="1">
        <f>Master!HT52</f>
        <v>0</v>
      </c>
      <c r="H52" s="1">
        <f>Master!IR52</f>
        <v>0</v>
      </c>
      <c r="I52" s="1">
        <f>Master!JP52</f>
        <v>0</v>
      </c>
      <c r="J52" s="29">
        <f t="shared" si="2"/>
        <v>0</v>
      </c>
    </row>
    <row r="53" spans="1:11" s="45" customFormat="1" x14ac:dyDescent="0.25">
      <c r="A53" s="1" t="s">
        <v>90</v>
      </c>
      <c r="B53" s="1">
        <f>Master!Y53</f>
        <v>0</v>
      </c>
      <c r="C53" s="1">
        <f>Master!BI53</f>
        <v>4736.9546347263149</v>
      </c>
      <c r="D53" s="1">
        <f>Master!CG53</f>
        <v>0</v>
      </c>
      <c r="E53" s="1">
        <f>Master!DP53</f>
        <v>0</v>
      </c>
      <c r="F53" s="1">
        <f>Master!FL53</f>
        <v>0</v>
      </c>
      <c r="G53" s="1">
        <f>Master!HT53</f>
        <v>1114.7220876335491</v>
      </c>
      <c r="H53" s="1">
        <f>Master!IR53</f>
        <v>0</v>
      </c>
      <c r="I53" s="1">
        <f>Master!JP53</f>
        <v>0</v>
      </c>
      <c r="J53" s="29">
        <f t="shared" si="2"/>
        <v>5851.6767223598636</v>
      </c>
    </row>
    <row r="54" spans="1:11" s="45" customFormat="1" x14ac:dyDescent="0.25">
      <c r="A54" s="1" t="s">
        <v>36</v>
      </c>
      <c r="B54" s="1">
        <f>Master!Y54</f>
        <v>0</v>
      </c>
      <c r="C54" s="1">
        <f>Master!BI54</f>
        <v>0.75</v>
      </c>
      <c r="D54" s="1">
        <f>Master!CG54</f>
        <v>0</v>
      </c>
      <c r="E54" s="1">
        <f>Master!DP54</f>
        <v>0</v>
      </c>
      <c r="F54" s="1">
        <f>Master!FL54</f>
        <v>0</v>
      </c>
      <c r="G54" s="1">
        <f>Master!HT54</f>
        <v>8.3527869395700005</v>
      </c>
      <c r="H54" s="1">
        <f>Master!IR54</f>
        <v>0</v>
      </c>
      <c r="I54" s="1">
        <f>Master!JP54</f>
        <v>0</v>
      </c>
      <c r="J54" s="29">
        <f t="shared" ref="J54:J62" si="3">SUM(B54:I54)</f>
        <v>9.1027869395700005</v>
      </c>
    </row>
    <row r="55" spans="1:11" s="45" customFormat="1" x14ac:dyDescent="0.25">
      <c r="A55" s="1" t="s">
        <v>37</v>
      </c>
      <c r="B55" s="1">
        <f>Master!Y55</f>
        <v>147.09786807441</v>
      </c>
      <c r="C55" s="1">
        <f>Master!BI55</f>
        <v>634.43855186298322</v>
      </c>
      <c r="D55" s="1">
        <f>Master!CG55</f>
        <v>113.70860820995603</v>
      </c>
      <c r="E55" s="1">
        <f>Master!DP55</f>
        <v>17.708798119260003</v>
      </c>
      <c r="F55" s="1">
        <f>Master!FL55</f>
        <v>60.572474030696</v>
      </c>
      <c r="G55" s="1">
        <f>Master!HT55</f>
        <v>469.99325420183499</v>
      </c>
      <c r="H55" s="1">
        <f>Master!IR55</f>
        <v>161.356623608467</v>
      </c>
      <c r="I55" s="1">
        <f>Master!JP55</f>
        <v>9096.5715078083776</v>
      </c>
      <c r="J55" s="29">
        <f t="shared" si="3"/>
        <v>10701.447685915984</v>
      </c>
    </row>
    <row r="56" spans="1:11" s="45" customFormat="1" x14ac:dyDescent="0.25">
      <c r="A56" s="1" t="s">
        <v>38</v>
      </c>
      <c r="B56" s="1">
        <f>Master!Y56</f>
        <v>0</v>
      </c>
      <c r="C56" s="1">
        <f>Master!BI56</f>
        <v>0</v>
      </c>
      <c r="D56" s="1">
        <f>Master!CG56</f>
        <v>0</v>
      </c>
      <c r="E56" s="1">
        <f>Master!DP56</f>
        <v>0</v>
      </c>
      <c r="F56" s="1">
        <f>Master!FL56</f>
        <v>0</v>
      </c>
      <c r="G56" s="1">
        <f>Master!HT56</f>
        <v>0</v>
      </c>
      <c r="H56" s="1">
        <f>Master!IR56</f>
        <v>0</v>
      </c>
      <c r="I56" s="1">
        <f>Master!JP56</f>
        <v>0</v>
      </c>
      <c r="J56" s="29">
        <f t="shared" si="3"/>
        <v>0</v>
      </c>
    </row>
    <row r="57" spans="1:11" s="45" customFormat="1" x14ac:dyDescent="0.25">
      <c r="A57" s="1" t="s">
        <v>103</v>
      </c>
      <c r="B57" s="1">
        <f>Master!Y57</f>
        <v>0</v>
      </c>
      <c r="C57" s="1">
        <f>Master!BI57</f>
        <v>0</v>
      </c>
      <c r="D57" s="1">
        <f>Master!CG57</f>
        <v>0</v>
      </c>
      <c r="E57" s="1">
        <f>Master!DP57</f>
        <v>0</v>
      </c>
      <c r="F57" s="1">
        <f>Master!FL57</f>
        <v>0</v>
      </c>
      <c r="G57" s="1">
        <f>Master!HT57</f>
        <v>0</v>
      </c>
      <c r="H57" s="1">
        <f>Master!IR57</f>
        <v>0</v>
      </c>
      <c r="I57" s="1">
        <f>Master!JP57</f>
        <v>0</v>
      </c>
      <c r="J57" s="29">
        <f>SUM(B57:I57)</f>
        <v>0</v>
      </c>
    </row>
    <row r="58" spans="1:11" s="45" customFormat="1" x14ac:dyDescent="0.25">
      <c r="A58" s="22" t="s">
        <v>169</v>
      </c>
      <c r="B58" s="1">
        <f>Master!Y58</f>
        <v>0</v>
      </c>
      <c r="C58" s="1">
        <f>Master!BI58</f>
        <v>0</v>
      </c>
      <c r="D58" s="1">
        <f>Master!CG58</f>
        <v>8.7652702589199993</v>
      </c>
      <c r="E58" s="1">
        <f>Master!DP58</f>
        <v>0</v>
      </c>
      <c r="F58" s="1">
        <f>Master!FL58</f>
        <v>0</v>
      </c>
      <c r="G58" s="1">
        <f>Master!HT58</f>
        <v>0</v>
      </c>
      <c r="H58" s="1">
        <f>Master!IR58</f>
        <v>0</v>
      </c>
      <c r="I58" s="1">
        <f>Master!JP58</f>
        <v>0</v>
      </c>
      <c r="J58" s="29">
        <f>SUM(B58:I58)</f>
        <v>8.7652702589199993</v>
      </c>
    </row>
    <row r="59" spans="1:11" s="45" customFormat="1" x14ac:dyDescent="0.25">
      <c r="A59" s="1" t="s">
        <v>66</v>
      </c>
      <c r="B59" s="1">
        <f>Master!Y59</f>
        <v>187.21244065931</v>
      </c>
      <c r="C59" s="1">
        <f>Master!BI59</f>
        <v>644.51775989839689</v>
      </c>
      <c r="D59" s="1">
        <f>Master!CG59</f>
        <v>56.141529179200006</v>
      </c>
      <c r="E59" s="1">
        <f>Master!DP59</f>
        <v>21.83858736494</v>
      </c>
      <c r="F59" s="1">
        <f>Master!FL59</f>
        <v>277.42756399551996</v>
      </c>
      <c r="G59" s="1">
        <f>Master!HT59</f>
        <v>155.62172767423701</v>
      </c>
      <c r="H59" s="1">
        <f>Master!IR59</f>
        <v>7.7283661090300004</v>
      </c>
      <c r="I59" s="1">
        <f>Master!JP59</f>
        <v>42.444199902129995</v>
      </c>
      <c r="J59" s="29">
        <f t="shared" si="3"/>
        <v>1392.9321747827642</v>
      </c>
    </row>
    <row r="60" spans="1:11" s="8" customFormat="1" x14ac:dyDescent="0.25">
      <c r="A60" s="1" t="s">
        <v>61</v>
      </c>
      <c r="B60" s="1">
        <f>Master!Y60</f>
        <v>0</v>
      </c>
      <c r="C60" s="1">
        <f>Master!BI60</f>
        <v>0</v>
      </c>
      <c r="D60" s="1">
        <f>Master!CG60</f>
        <v>904.59419049682606</v>
      </c>
      <c r="E60" s="1">
        <f>Master!DP60</f>
        <v>0</v>
      </c>
      <c r="F60" s="1">
        <f>Master!FL60</f>
        <v>0</v>
      </c>
      <c r="G60" s="1">
        <f>Master!HT60</f>
        <v>0</v>
      </c>
      <c r="H60" s="1">
        <f>Master!IR60</f>
        <v>103.30513622799999</v>
      </c>
      <c r="I60" s="1">
        <f>Master!JP60</f>
        <v>4278.8219883442998</v>
      </c>
      <c r="J60" s="29">
        <f>SUM(B60:I60)</f>
        <v>5286.7213150691259</v>
      </c>
    </row>
    <row r="61" spans="1:11" s="45" customFormat="1" x14ac:dyDescent="0.25">
      <c r="A61" s="1" t="s">
        <v>35</v>
      </c>
      <c r="B61" s="1">
        <f>Master!Y61</f>
        <v>38.798836915599999</v>
      </c>
      <c r="C61" s="1">
        <f>Master!BI61</f>
        <v>1466.6049115224077</v>
      </c>
      <c r="D61" s="1">
        <f>Master!CG61</f>
        <v>194.12696065922</v>
      </c>
      <c r="E61" s="1">
        <f>Master!DP61</f>
        <v>8.0626505350700004</v>
      </c>
      <c r="F61" s="1">
        <f>Master!FL61</f>
        <v>300.85658875467095</v>
      </c>
      <c r="G61" s="1">
        <f>Master!HT61</f>
        <v>1887.3129149987906</v>
      </c>
      <c r="H61" s="1">
        <f>Master!IR61</f>
        <v>3774.99047555785</v>
      </c>
      <c r="I61" s="1">
        <f>Master!JP61</f>
        <v>2870.6265495074053</v>
      </c>
      <c r="J61" s="29">
        <f>SUM(B61:I61)</f>
        <v>10541.379888451014</v>
      </c>
    </row>
    <row r="62" spans="1:11" s="45" customFormat="1" x14ac:dyDescent="0.25">
      <c r="A62" s="1" t="s">
        <v>99</v>
      </c>
      <c r="B62" s="1">
        <f>Master!Y62</f>
        <v>4.7850595467400003</v>
      </c>
      <c r="C62" s="1">
        <f>Master!BI62</f>
        <v>0</v>
      </c>
      <c r="D62" s="1">
        <f>Master!CG62</f>
        <v>0</v>
      </c>
      <c r="E62" s="1">
        <f>Master!DP62</f>
        <v>0</v>
      </c>
      <c r="F62" s="1">
        <f>Master!FL62</f>
        <v>0</v>
      </c>
      <c r="G62" s="1">
        <f>Master!HT62</f>
        <v>0</v>
      </c>
      <c r="H62" s="1">
        <f>Master!IR62</f>
        <v>0</v>
      </c>
      <c r="I62" s="1">
        <f>Master!JP62</f>
        <v>901.67226339910007</v>
      </c>
      <c r="J62" s="29">
        <f t="shared" si="3"/>
        <v>906.45732294584002</v>
      </c>
    </row>
    <row r="63" spans="1:11" s="45" customFormat="1" x14ac:dyDescent="0.25">
      <c r="A63" s="2" t="s">
        <v>39</v>
      </c>
      <c r="B63" s="2">
        <f>Master!Y63</f>
        <v>388.85613382464004</v>
      </c>
      <c r="C63" s="2">
        <f>Master!BI63</f>
        <v>7613.311628608325</v>
      </c>
      <c r="D63" s="2">
        <f>Master!CG63</f>
        <v>2006.5386904946986</v>
      </c>
      <c r="E63" s="2">
        <f>Master!DP63</f>
        <v>1463.7238387680197</v>
      </c>
      <c r="F63" s="2">
        <f>Master!FL63</f>
        <v>719.58539074108694</v>
      </c>
      <c r="G63" s="2">
        <f>Master!HT63</f>
        <v>14697.344189796802</v>
      </c>
      <c r="H63" s="2">
        <f>Master!IR63</f>
        <v>4502.6548184422481</v>
      </c>
      <c r="I63" s="2">
        <f>Master!JP63</f>
        <v>20797.235336865197</v>
      </c>
      <c r="J63" s="32">
        <f>SUM(B63:I63)</f>
        <v>52189.25002754102</v>
      </c>
      <c r="K63" s="1"/>
    </row>
    <row r="64" spans="1:11" s="45" customFormat="1" x14ac:dyDescent="0.25">
      <c r="A64" s="1"/>
      <c r="B64" s="1"/>
      <c r="C64" s="1"/>
      <c r="D64" s="1"/>
      <c r="E64" s="1"/>
      <c r="F64" s="1"/>
      <c r="G64" s="1"/>
      <c r="H64" s="1"/>
      <c r="I64" s="1"/>
      <c r="J64" s="29"/>
    </row>
    <row r="65" spans="1:10" s="45" customFormat="1" x14ac:dyDescent="0.25">
      <c r="A65" s="1" t="s">
        <v>40</v>
      </c>
      <c r="B65" s="1"/>
      <c r="C65" s="1"/>
      <c r="D65" s="1"/>
      <c r="E65" s="1"/>
      <c r="F65" s="1"/>
      <c r="G65" s="1"/>
      <c r="H65" s="1"/>
      <c r="I65" s="1"/>
      <c r="J65" s="29"/>
    </row>
    <row r="66" spans="1:10" s="45" customFormat="1" x14ac:dyDescent="0.25">
      <c r="A66" s="1" t="s">
        <v>82</v>
      </c>
      <c r="B66" s="1">
        <f>Master!Y66</f>
        <v>4.6599745739699996</v>
      </c>
      <c r="C66" s="1">
        <f>Master!BI66</f>
        <v>8.5371061396000005</v>
      </c>
      <c r="D66" s="1">
        <f>Master!CG66</f>
        <v>0</v>
      </c>
      <c r="E66" s="1">
        <f>Master!DP66</f>
        <v>0</v>
      </c>
      <c r="F66" s="1">
        <f>Master!FL66</f>
        <v>0</v>
      </c>
      <c r="G66" s="1">
        <f>Master!HT66</f>
        <v>0</v>
      </c>
      <c r="H66" s="1">
        <f>Master!IR66</f>
        <v>0</v>
      </c>
      <c r="I66" s="1">
        <f>Master!JP66</f>
        <v>0</v>
      </c>
      <c r="J66" s="29">
        <f>SUM(B66:I66)</f>
        <v>13.197080713569999</v>
      </c>
    </row>
    <row r="67" spans="1:10" s="45" customFormat="1" x14ac:dyDescent="0.25">
      <c r="A67" s="1" t="s">
        <v>101</v>
      </c>
      <c r="B67" s="1">
        <f>Master!Y67</f>
        <v>0</v>
      </c>
      <c r="C67" s="1">
        <f>Master!BI67</f>
        <v>0</v>
      </c>
      <c r="D67" s="1">
        <f>Master!CG67</f>
        <v>0</v>
      </c>
      <c r="E67" s="1">
        <f>Master!DP67</f>
        <v>0</v>
      </c>
      <c r="F67" s="1">
        <f>Master!FL67</f>
        <v>0</v>
      </c>
      <c r="G67" s="1">
        <f>Master!HT67</f>
        <v>1330.595603755</v>
      </c>
      <c r="H67" s="1">
        <f>Master!IR67</f>
        <v>0</v>
      </c>
      <c r="I67" s="1">
        <f>Master!JP67</f>
        <v>0</v>
      </c>
      <c r="J67" s="29">
        <f t="shared" ref="J67:J84" si="4">SUM(B67:I67)</f>
        <v>1330.595603755</v>
      </c>
    </row>
    <row r="68" spans="1:10" s="45" customFormat="1" x14ac:dyDescent="0.25">
      <c r="A68" s="22" t="s">
        <v>175</v>
      </c>
      <c r="B68" s="1">
        <f>Master!Y68</f>
        <v>0</v>
      </c>
      <c r="C68" s="1">
        <f>Master!BI68</f>
        <v>0</v>
      </c>
      <c r="D68" s="1">
        <f>Master!CG68</f>
        <v>0</v>
      </c>
      <c r="E68" s="1">
        <f>Master!DP68</f>
        <v>0</v>
      </c>
      <c r="F68" s="1">
        <f>Master!FL68</f>
        <v>0</v>
      </c>
      <c r="G68" s="1">
        <f>Master!HT68</f>
        <v>0</v>
      </c>
      <c r="H68" s="1">
        <f>Master!IR68</f>
        <v>0</v>
      </c>
      <c r="I68" s="1">
        <f>Master!JP68</f>
        <v>12153.309602071398</v>
      </c>
      <c r="J68" s="29">
        <f t="shared" si="4"/>
        <v>12153.309602071398</v>
      </c>
    </row>
    <row r="69" spans="1:10" s="45" customFormat="1" x14ac:dyDescent="0.25">
      <c r="A69" s="22" t="s">
        <v>87</v>
      </c>
      <c r="B69" s="1">
        <f>Master!Y69</f>
        <v>0</v>
      </c>
      <c r="C69" s="1">
        <f>Master!BI69</f>
        <v>0</v>
      </c>
      <c r="D69" s="1">
        <f>Master!CG69</f>
        <v>0</v>
      </c>
      <c r="E69" s="1">
        <f>Master!DP69</f>
        <v>234.80600990708487</v>
      </c>
      <c r="F69" s="1">
        <f>Master!FL69</f>
        <v>32719.276844691816</v>
      </c>
      <c r="G69" s="1">
        <f>Master!HT69</f>
        <v>0</v>
      </c>
      <c r="H69" s="1">
        <f>Master!IR69</f>
        <v>0</v>
      </c>
      <c r="I69" s="1">
        <f>Master!JP69</f>
        <v>0</v>
      </c>
      <c r="J69" s="29">
        <f t="shared" si="4"/>
        <v>32954.082854598899</v>
      </c>
    </row>
    <row r="70" spans="1:10" s="45" customFormat="1" x14ac:dyDescent="0.25">
      <c r="A70" s="1" t="s">
        <v>197</v>
      </c>
      <c r="B70" s="1">
        <f>Master!Y70</f>
        <v>0</v>
      </c>
      <c r="C70" s="1">
        <f>Master!BI70</f>
        <v>0</v>
      </c>
      <c r="D70" s="1">
        <f>Master!CG70</f>
        <v>0</v>
      </c>
      <c r="E70" s="1">
        <f>Master!DP70</f>
        <v>0</v>
      </c>
      <c r="F70" s="1">
        <f>Master!FL70</f>
        <v>0</v>
      </c>
      <c r="G70" s="1">
        <f>Master!HT70</f>
        <v>0</v>
      </c>
      <c r="H70" s="1">
        <f>Master!IR70</f>
        <v>335.5642274283</v>
      </c>
      <c r="I70" s="1">
        <f>Master!JP70</f>
        <v>0</v>
      </c>
      <c r="J70" s="29">
        <f t="shared" si="4"/>
        <v>335.5642274283</v>
      </c>
    </row>
    <row r="71" spans="1:10" s="45" customFormat="1" x14ac:dyDescent="0.25">
      <c r="A71" s="22" t="s">
        <v>86</v>
      </c>
      <c r="B71" s="1">
        <f>Master!Y71</f>
        <v>0</v>
      </c>
      <c r="C71" s="1">
        <f>Master!BI71</f>
        <v>0</v>
      </c>
      <c r="D71" s="1">
        <f>Master!CG71</f>
        <v>0</v>
      </c>
      <c r="E71" s="1">
        <f>Master!DP71</f>
        <v>0</v>
      </c>
      <c r="F71" s="1">
        <f>Master!FL71</f>
        <v>0</v>
      </c>
      <c r="G71" s="1">
        <f>Master!HT71</f>
        <v>0</v>
      </c>
      <c r="H71" s="1">
        <f>Master!IR71</f>
        <v>0</v>
      </c>
      <c r="I71" s="1">
        <f>Master!JP71</f>
        <v>0</v>
      </c>
      <c r="J71" s="29">
        <f t="shared" si="4"/>
        <v>0</v>
      </c>
    </row>
    <row r="72" spans="1:10" s="45" customFormat="1" x14ac:dyDescent="0.25">
      <c r="A72" s="22" t="s">
        <v>157</v>
      </c>
      <c r="B72" s="1">
        <f>Master!Y72</f>
        <v>0</v>
      </c>
      <c r="C72" s="1">
        <f>Master!BI72</f>
        <v>0</v>
      </c>
      <c r="D72" s="1">
        <f>Master!CG72</f>
        <v>0</v>
      </c>
      <c r="E72" s="1">
        <f>Master!DP72</f>
        <v>0</v>
      </c>
      <c r="F72" s="1">
        <f>Master!FL72</f>
        <v>0</v>
      </c>
      <c r="G72" s="1">
        <f>Master!HT72</f>
        <v>0</v>
      </c>
      <c r="H72" s="1">
        <f>Master!IR72</f>
        <v>0</v>
      </c>
      <c r="I72" s="1">
        <f>Master!JP72</f>
        <v>0</v>
      </c>
      <c r="J72" s="29">
        <f t="shared" si="4"/>
        <v>0</v>
      </c>
    </row>
    <row r="73" spans="1:10" s="45" customFormat="1" x14ac:dyDescent="0.25">
      <c r="A73" s="22" t="s">
        <v>198</v>
      </c>
      <c r="B73" s="1">
        <f>Master!Y73</f>
        <v>0</v>
      </c>
      <c r="C73" s="1">
        <f>Master!BI73</f>
        <v>0</v>
      </c>
      <c r="D73" s="1">
        <f>Master!CG73</f>
        <v>0</v>
      </c>
      <c r="E73" s="1">
        <f>Master!DP73</f>
        <v>245.10577923001</v>
      </c>
      <c r="F73" s="1">
        <f>Master!FL73</f>
        <v>0</v>
      </c>
      <c r="G73" s="1">
        <f>Master!HT73</f>
        <v>14240.041603358</v>
      </c>
      <c r="H73" s="1">
        <f>Master!IR73</f>
        <v>0</v>
      </c>
      <c r="I73" s="1">
        <f>Master!JP73</f>
        <v>0</v>
      </c>
      <c r="J73" s="29">
        <f t="shared" si="4"/>
        <v>14485.147382588011</v>
      </c>
    </row>
    <row r="74" spans="1:10" s="45" customFormat="1" x14ac:dyDescent="0.25">
      <c r="A74" s="22" t="s">
        <v>174</v>
      </c>
      <c r="B74" s="1">
        <f>Master!Y74</f>
        <v>0</v>
      </c>
      <c r="C74" s="1">
        <f>Master!BI74</f>
        <v>0</v>
      </c>
      <c r="D74" s="1">
        <f>Master!CG74</f>
        <v>0</v>
      </c>
      <c r="E74" s="1">
        <f>Master!DP74</f>
        <v>0</v>
      </c>
      <c r="F74" s="1">
        <f>Master!FL74</f>
        <v>0</v>
      </c>
      <c r="G74" s="1">
        <f>Master!HT74</f>
        <v>0</v>
      </c>
      <c r="H74" s="1">
        <f>Master!IR74</f>
        <v>0</v>
      </c>
      <c r="I74" s="1">
        <f>Master!JP74</f>
        <v>0</v>
      </c>
      <c r="J74" s="29">
        <f t="shared" si="4"/>
        <v>0</v>
      </c>
    </row>
    <row r="75" spans="1:10" s="45" customFormat="1" x14ac:dyDescent="0.25">
      <c r="A75" s="1" t="s">
        <v>94</v>
      </c>
      <c r="B75" s="1">
        <f>Master!Y75</f>
        <v>0</v>
      </c>
      <c r="C75" s="1">
        <f>Master!BI75</f>
        <v>0</v>
      </c>
      <c r="D75" s="1">
        <f>Master!CG75</f>
        <v>0</v>
      </c>
      <c r="E75" s="1">
        <f>Master!DP75</f>
        <v>0</v>
      </c>
      <c r="F75" s="1">
        <f>Master!FL75</f>
        <v>0</v>
      </c>
      <c r="G75" s="1">
        <f>Master!HT75</f>
        <v>0</v>
      </c>
      <c r="H75" s="1">
        <f>Master!IR75</f>
        <v>0</v>
      </c>
      <c r="I75" s="1">
        <f>Master!JP75</f>
        <v>0</v>
      </c>
      <c r="J75" s="29">
        <f t="shared" si="4"/>
        <v>0</v>
      </c>
    </row>
    <row r="76" spans="1:10" s="45" customFormat="1" x14ac:dyDescent="0.25">
      <c r="A76" s="1" t="s">
        <v>196</v>
      </c>
      <c r="B76" s="1">
        <f>Master!Y76</f>
        <v>0</v>
      </c>
      <c r="C76" s="1">
        <f>Master!BI76</f>
        <v>0</v>
      </c>
      <c r="D76" s="1">
        <f>Master!CG76</f>
        <v>0</v>
      </c>
      <c r="E76" s="1">
        <f>Master!DP76</f>
        <v>0</v>
      </c>
      <c r="F76" s="1">
        <f>Master!FL76</f>
        <v>0</v>
      </c>
      <c r="G76" s="1">
        <f>Master!HT76</f>
        <v>53771.548754042429</v>
      </c>
      <c r="H76" s="1">
        <f>Master!IR76</f>
        <v>1293.080710025655</v>
      </c>
      <c r="I76" s="1">
        <f>Master!JP76</f>
        <v>70254.042309161028</v>
      </c>
      <c r="J76" s="29">
        <f t="shared" si="4"/>
        <v>125318.67177322911</v>
      </c>
    </row>
    <row r="77" spans="1:10" s="45" customFormat="1" x14ac:dyDescent="0.25">
      <c r="A77" s="1" t="s">
        <v>42</v>
      </c>
      <c r="B77" s="1">
        <f>Master!Y77</f>
        <v>0</v>
      </c>
      <c r="C77" s="1">
        <f>Master!BI77</f>
        <v>0</v>
      </c>
      <c r="D77" s="1">
        <f>Master!CG77</f>
        <v>0</v>
      </c>
      <c r="E77" s="1">
        <f>Master!DP77</f>
        <v>0</v>
      </c>
      <c r="F77" s="1">
        <f>Master!FL77</f>
        <v>0</v>
      </c>
      <c r="G77" s="1">
        <f>Master!HT77</f>
        <v>0</v>
      </c>
      <c r="H77" s="1">
        <f>Master!IR77</f>
        <v>0</v>
      </c>
      <c r="I77" s="1">
        <f>Master!JP77</f>
        <v>0</v>
      </c>
      <c r="J77" s="29">
        <f t="shared" si="4"/>
        <v>0</v>
      </c>
    </row>
    <row r="78" spans="1:10" s="45" customFormat="1" x14ac:dyDescent="0.25">
      <c r="A78" s="1" t="s">
        <v>91</v>
      </c>
      <c r="B78" s="1">
        <f>Master!Y78</f>
        <v>0</v>
      </c>
      <c r="C78" s="1">
        <f>Master!BI78</f>
        <v>0</v>
      </c>
      <c r="D78" s="1">
        <f>Master!CG78</f>
        <v>0</v>
      </c>
      <c r="E78" s="1">
        <f>Master!DP78</f>
        <v>0</v>
      </c>
      <c r="F78" s="1">
        <f>Master!FL78</f>
        <v>0</v>
      </c>
      <c r="G78" s="1">
        <f>Master!HT78</f>
        <v>0</v>
      </c>
      <c r="H78" s="1">
        <f>Master!IR78</f>
        <v>0</v>
      </c>
      <c r="I78" s="1">
        <f>Master!JP78</f>
        <v>0</v>
      </c>
      <c r="J78" s="29">
        <f t="shared" si="4"/>
        <v>0</v>
      </c>
    </row>
    <row r="79" spans="1:10" s="45" customFormat="1" x14ac:dyDescent="0.25">
      <c r="A79" s="1" t="s">
        <v>41</v>
      </c>
      <c r="B79" s="1">
        <f>Master!Y79</f>
        <v>0</v>
      </c>
      <c r="C79" s="1">
        <f>Master!BI79</f>
        <v>0</v>
      </c>
      <c r="D79" s="1">
        <f>Master!CG79</f>
        <v>52.391479382900002</v>
      </c>
      <c r="E79" s="1">
        <f>Master!DP79</f>
        <v>101.90907204141</v>
      </c>
      <c r="F79" s="1">
        <f>Master!FL79</f>
        <v>0</v>
      </c>
      <c r="G79" s="1">
        <f>Master!HT79</f>
        <v>0</v>
      </c>
      <c r="H79" s="1">
        <f>Master!IR79</f>
        <v>0</v>
      </c>
      <c r="I79" s="1">
        <f>Master!JP79</f>
        <v>0</v>
      </c>
      <c r="J79" s="29">
        <f t="shared" si="4"/>
        <v>154.30055142431002</v>
      </c>
    </row>
    <row r="80" spans="1:10" s="45" customFormat="1" x14ac:dyDescent="0.25">
      <c r="A80" s="1" t="s">
        <v>58</v>
      </c>
      <c r="B80" s="1">
        <f>Master!Y80</f>
        <v>0</v>
      </c>
      <c r="C80" s="1">
        <f>Master!BI80</f>
        <v>0</v>
      </c>
      <c r="D80" s="1">
        <f>Master!CG80</f>
        <v>0</v>
      </c>
      <c r="E80" s="1">
        <f>Master!DP80</f>
        <v>0</v>
      </c>
      <c r="F80" s="1">
        <f>Master!FL80</f>
        <v>0</v>
      </c>
      <c r="G80" s="1">
        <f>Master!HT80</f>
        <v>0</v>
      </c>
      <c r="H80" s="1">
        <f>Master!IR80</f>
        <v>0</v>
      </c>
      <c r="I80" s="1">
        <f>Master!JP80</f>
        <v>0</v>
      </c>
      <c r="J80" s="29">
        <f t="shared" si="4"/>
        <v>0</v>
      </c>
    </row>
    <row r="81" spans="1:11" s="45" customFormat="1" x14ac:dyDescent="0.25">
      <c r="A81" s="1" t="s">
        <v>92</v>
      </c>
      <c r="B81" s="1">
        <f>Master!Y81</f>
        <v>100.12522862837</v>
      </c>
      <c r="C81" s="1">
        <f>Master!BI81</f>
        <v>102.96818371676001</v>
      </c>
      <c r="D81" s="1">
        <f>Master!CG81</f>
        <v>0</v>
      </c>
      <c r="E81" s="1">
        <f>Master!DP81</f>
        <v>0</v>
      </c>
      <c r="F81" s="1">
        <f>Master!FL81</f>
        <v>0</v>
      </c>
      <c r="G81" s="1">
        <f>Master!HT81</f>
        <v>0</v>
      </c>
      <c r="H81" s="1">
        <f>Master!IR81</f>
        <v>0</v>
      </c>
      <c r="I81" s="1">
        <f>Master!JP81</f>
        <v>0</v>
      </c>
      <c r="J81" s="29">
        <f t="shared" si="4"/>
        <v>203.09341234512999</v>
      </c>
    </row>
    <row r="82" spans="1:11" s="45" customFormat="1" x14ac:dyDescent="0.25">
      <c r="A82" s="1" t="s">
        <v>43</v>
      </c>
      <c r="B82" s="1">
        <f>Master!Y82</f>
        <v>82.837257217910008</v>
      </c>
      <c r="C82" s="1">
        <f>Master!BI82</f>
        <v>149.45696304313998</v>
      </c>
      <c r="D82" s="1">
        <f>Master!CG82</f>
        <v>0</v>
      </c>
      <c r="E82" s="1">
        <f>Master!DP82</f>
        <v>0</v>
      </c>
      <c r="F82" s="1">
        <f>Master!FL82</f>
        <v>0</v>
      </c>
      <c r="G82" s="1">
        <f>Master!HT82</f>
        <v>0</v>
      </c>
      <c r="H82" s="1">
        <f>Master!IR82</f>
        <v>0</v>
      </c>
      <c r="I82" s="1">
        <f>Master!JP82</f>
        <v>0</v>
      </c>
      <c r="J82" s="29">
        <f t="shared" si="4"/>
        <v>232.29422026104999</v>
      </c>
    </row>
    <row r="83" spans="1:11" s="45" customFormat="1" x14ac:dyDescent="0.25">
      <c r="A83" s="1" t="s">
        <v>73</v>
      </c>
      <c r="B83" s="1">
        <f>Master!Y83</f>
        <v>0</v>
      </c>
      <c r="C83" s="1">
        <f>Master!BI83</f>
        <v>0</v>
      </c>
      <c r="D83" s="1">
        <f>Master!CG83</f>
        <v>0</v>
      </c>
      <c r="E83" s="1">
        <f>Master!DP83</f>
        <v>0</v>
      </c>
      <c r="F83" s="1">
        <f>Master!FL83</f>
        <v>0</v>
      </c>
      <c r="G83" s="1">
        <f>Master!HT83</f>
        <v>0</v>
      </c>
      <c r="H83" s="1">
        <f>Master!IR83</f>
        <v>0</v>
      </c>
      <c r="I83" s="1">
        <f>Master!JP83</f>
        <v>0</v>
      </c>
      <c r="J83" s="29">
        <f t="shared" si="4"/>
        <v>0</v>
      </c>
    </row>
    <row r="84" spans="1:11" s="45" customFormat="1" x14ac:dyDescent="0.25">
      <c r="A84" s="1" t="s">
        <v>96</v>
      </c>
      <c r="B84" s="1">
        <f>Master!Y84</f>
        <v>0</v>
      </c>
      <c r="C84" s="1">
        <f>Master!BI84</f>
        <v>0</v>
      </c>
      <c r="D84" s="1">
        <f>Master!CG84</f>
        <v>0</v>
      </c>
      <c r="E84" s="1">
        <f>Master!DP84</f>
        <v>0</v>
      </c>
      <c r="F84" s="1">
        <f>Master!FL84</f>
        <v>0</v>
      </c>
      <c r="G84" s="1">
        <f>Master!HT84</f>
        <v>0</v>
      </c>
      <c r="H84" s="1">
        <f>Master!IR84</f>
        <v>0</v>
      </c>
      <c r="I84" s="1">
        <f>Master!JP84</f>
        <v>0</v>
      </c>
      <c r="J84" s="29">
        <f t="shared" si="4"/>
        <v>0</v>
      </c>
    </row>
    <row r="85" spans="1:11" x14ac:dyDescent="0.25">
      <c r="A85" s="2" t="s">
        <v>44</v>
      </c>
      <c r="B85" s="2">
        <f>Master!Y85</f>
        <v>187.62246042025001</v>
      </c>
      <c r="C85" s="2">
        <f>Master!BI85</f>
        <v>260.96225289949996</v>
      </c>
      <c r="D85" s="2">
        <f>Master!CG85</f>
        <v>52.391479382900002</v>
      </c>
      <c r="E85" s="2">
        <f>Master!DP85</f>
        <v>581.82086117850486</v>
      </c>
      <c r="F85" s="2">
        <f>Master!FL85</f>
        <v>32719.276844691816</v>
      </c>
      <c r="G85" s="2">
        <f>Master!HT85</f>
        <v>69342.185961155425</v>
      </c>
      <c r="H85" s="2">
        <f>Master!IR85</f>
        <v>1628.644937453955</v>
      </c>
      <c r="I85" s="2">
        <f>Master!JP85</f>
        <v>82407.351911232428</v>
      </c>
      <c r="J85" s="32">
        <f>SUM(B85:I85)</f>
        <v>187180.25670841476</v>
      </c>
      <c r="K85" s="152"/>
    </row>
    <row r="86" spans="1:11" x14ac:dyDescent="0.25">
      <c r="J86" s="29"/>
    </row>
    <row r="87" spans="1:11" x14ac:dyDescent="0.25">
      <c r="A87" s="1" t="s">
        <v>45</v>
      </c>
      <c r="J87" s="29"/>
    </row>
    <row r="88" spans="1:11" x14ac:dyDescent="0.25">
      <c r="A88" s="22" t="s">
        <v>171</v>
      </c>
      <c r="B88" s="1">
        <f>Master!Y88</f>
        <v>0</v>
      </c>
      <c r="C88" s="1">
        <f>Master!BI88</f>
        <v>0</v>
      </c>
      <c r="D88" s="1">
        <f>Master!CG88</f>
        <v>0</v>
      </c>
      <c r="E88" s="1">
        <f>Master!DP88</f>
        <v>0</v>
      </c>
      <c r="F88" s="1">
        <f>Master!FL88</f>
        <v>0</v>
      </c>
      <c r="G88" s="1">
        <f>Master!HT88</f>
        <v>0</v>
      </c>
      <c r="H88" s="1">
        <f>Master!IR88</f>
        <v>0</v>
      </c>
      <c r="I88" s="1">
        <f>Master!JP88</f>
        <v>0</v>
      </c>
      <c r="J88" s="29">
        <f t="shared" ref="J88:J92" si="5">SUM(B88:I88)</f>
        <v>0</v>
      </c>
    </row>
    <row r="89" spans="1:11" x14ac:dyDescent="0.25">
      <c r="A89" s="1" t="s">
        <v>46</v>
      </c>
      <c r="B89" s="1">
        <f>Master!Y89</f>
        <v>1</v>
      </c>
      <c r="C89" s="1">
        <f>Master!BI89</f>
        <v>24.682840280400001</v>
      </c>
      <c r="D89" s="1">
        <f>Master!CG89</f>
        <v>0</v>
      </c>
      <c r="E89" s="1">
        <f>Master!DP89</f>
        <v>46.655386793307997</v>
      </c>
      <c r="F89" s="1">
        <f>Master!FL89</f>
        <v>331.779430639461</v>
      </c>
      <c r="G89" s="1">
        <f>Master!HT89</f>
        <v>0</v>
      </c>
      <c r="H89" s="1">
        <f>Master!IR89</f>
        <v>0</v>
      </c>
      <c r="I89" s="1">
        <f>Master!JP89</f>
        <v>0</v>
      </c>
      <c r="J89" s="29">
        <f t="shared" si="5"/>
        <v>404.11765771316902</v>
      </c>
    </row>
    <row r="90" spans="1:11" x14ac:dyDescent="0.25">
      <c r="A90" s="1" t="s">
        <v>48</v>
      </c>
      <c r="B90" s="1">
        <f>Master!Y90</f>
        <v>0</v>
      </c>
      <c r="C90" s="1">
        <f>Master!BI90</f>
        <v>0</v>
      </c>
      <c r="D90" s="1">
        <f>Master!CG90</f>
        <v>0</v>
      </c>
      <c r="E90" s="1">
        <f>Master!DP90</f>
        <v>0</v>
      </c>
      <c r="F90" s="1">
        <f>Master!FL90</f>
        <v>0</v>
      </c>
      <c r="G90" s="1">
        <f>Master!HT90</f>
        <v>0</v>
      </c>
      <c r="H90" s="1">
        <f>Master!IR90</f>
        <v>0</v>
      </c>
      <c r="I90" s="1">
        <f>Master!JP90</f>
        <v>0</v>
      </c>
      <c r="J90" s="29">
        <f t="shared" si="5"/>
        <v>0</v>
      </c>
    </row>
    <row r="91" spans="1:11" x14ac:dyDescent="0.25">
      <c r="A91" s="22" t="s">
        <v>173</v>
      </c>
      <c r="B91" s="1">
        <f>Master!Y91</f>
        <v>0</v>
      </c>
      <c r="C91" s="1">
        <f>Master!BI91</f>
        <v>0</v>
      </c>
      <c r="D91" s="1">
        <f>Master!CG91</f>
        <v>0</v>
      </c>
      <c r="E91" s="1">
        <f>Master!DP91</f>
        <v>0</v>
      </c>
      <c r="F91" s="1">
        <f>Master!FL91</f>
        <v>0</v>
      </c>
      <c r="G91" s="1">
        <f>Master!HT91</f>
        <v>0</v>
      </c>
      <c r="H91" s="1">
        <f>Master!IR91</f>
        <v>0</v>
      </c>
      <c r="I91" s="1">
        <f>Master!JP91</f>
        <v>0</v>
      </c>
      <c r="J91" s="29">
        <f t="shared" si="5"/>
        <v>0</v>
      </c>
    </row>
    <row r="92" spans="1:11" x14ac:dyDescent="0.25">
      <c r="A92" s="1" t="s">
        <v>47</v>
      </c>
      <c r="B92" s="1">
        <f>Master!Y92</f>
        <v>1</v>
      </c>
      <c r="C92" s="1">
        <f>Master!BI92</f>
        <v>0</v>
      </c>
      <c r="D92" s="1">
        <f>Master!CG92</f>
        <v>0</v>
      </c>
      <c r="E92" s="1">
        <f>Master!DP92</f>
        <v>0</v>
      </c>
      <c r="F92" s="1">
        <f>Master!FL92</f>
        <v>0</v>
      </c>
      <c r="G92" s="1">
        <f>Master!HT92</f>
        <v>86.314921870538001</v>
      </c>
      <c r="H92" s="1">
        <f>Master!IR92</f>
        <v>0</v>
      </c>
      <c r="I92" s="1">
        <f>Master!JP92</f>
        <v>0.25</v>
      </c>
      <c r="J92" s="29">
        <f t="shared" si="5"/>
        <v>87.564921870538001</v>
      </c>
    </row>
    <row r="93" spans="1:11" x14ac:dyDescent="0.25">
      <c r="A93" s="2" t="s">
        <v>49</v>
      </c>
      <c r="B93" s="2">
        <f>Master!Y93</f>
        <v>2</v>
      </c>
      <c r="C93" s="2">
        <f>Master!BI93</f>
        <v>24.682840280400001</v>
      </c>
      <c r="D93" s="2">
        <f>Master!CG93</f>
        <v>0</v>
      </c>
      <c r="E93" s="2">
        <f>Master!DP93</f>
        <v>46.655386793307997</v>
      </c>
      <c r="F93" s="2">
        <f>Master!FL93</f>
        <v>331.779430639461</v>
      </c>
      <c r="G93" s="2">
        <f>Master!HT93</f>
        <v>86.314921870538001</v>
      </c>
      <c r="H93" s="2">
        <f>Master!IR93</f>
        <v>0</v>
      </c>
      <c r="I93" s="2">
        <f>Master!JP93</f>
        <v>0.25</v>
      </c>
      <c r="J93" s="32">
        <f>SUM(B93:I93)</f>
        <v>491.68257958370702</v>
      </c>
      <c r="K93" s="152"/>
    </row>
    <row r="94" spans="1:11" x14ac:dyDescent="0.25">
      <c r="J94" s="29"/>
    </row>
    <row r="95" spans="1:11" x14ac:dyDescent="0.25">
      <c r="A95" s="2" t="s">
        <v>50</v>
      </c>
      <c r="B95" s="2">
        <f>Master!Y95</f>
        <v>578.47859424489002</v>
      </c>
      <c r="C95" s="2">
        <f>Master!BI95</f>
        <v>7898.956721788225</v>
      </c>
      <c r="D95" s="2">
        <f>Master!CG95</f>
        <v>2058.9301698775985</v>
      </c>
      <c r="E95" s="2">
        <f>Master!DP95</f>
        <v>2092.2000867398328</v>
      </c>
      <c r="F95" s="2">
        <f>Master!FL95</f>
        <v>33770.641666072363</v>
      </c>
      <c r="G95" s="2">
        <f>Master!HT95</f>
        <v>84125.845072822762</v>
      </c>
      <c r="H95" s="2">
        <f>Master!IR95</f>
        <v>6131.2997558962034</v>
      </c>
      <c r="I95" s="2">
        <f>Master!JP95</f>
        <v>103204.83724809762</v>
      </c>
      <c r="J95" s="32">
        <f>SUM(B95:I95)</f>
        <v>239861.18931553949</v>
      </c>
    </row>
    <row r="96" spans="1:11" x14ac:dyDescent="0.25">
      <c r="J96" s="29"/>
    </row>
    <row r="97" spans="1:11" x14ac:dyDescent="0.25">
      <c r="A97" s="1" t="s">
        <v>75</v>
      </c>
      <c r="B97" s="1">
        <f>Master!Y97</f>
        <v>15136.451451672758</v>
      </c>
      <c r="C97" s="1">
        <f>Master!BI97</f>
        <v>58612.657964413505</v>
      </c>
      <c r="D97" s="1">
        <f>Master!CG97</f>
        <v>547616.92912394204</v>
      </c>
      <c r="E97" s="1">
        <f>Master!DP97</f>
        <v>408961.02456651081</v>
      </c>
      <c r="F97" s="1">
        <f>Master!FL97</f>
        <v>154998.52809775929</v>
      </c>
      <c r="G97" s="1">
        <f>Master!HT97</f>
        <v>866344.97612921242</v>
      </c>
      <c r="H97" s="1">
        <f>Master!IR97</f>
        <v>2991238.8515532548</v>
      </c>
      <c r="I97" s="1">
        <f>Master!JP97</f>
        <v>2228134.0682889987</v>
      </c>
      <c r="J97" s="29">
        <f>Master!$JX$97</f>
        <v>7271043.4871757645</v>
      </c>
      <c r="K97" s="152"/>
    </row>
    <row r="98" spans="1:11" x14ac:dyDescent="0.25">
      <c r="B98" s="152"/>
      <c r="C98" s="152"/>
      <c r="D98" s="152"/>
      <c r="E98" s="152"/>
      <c r="F98" s="152"/>
      <c r="G98" s="152"/>
      <c r="H98" s="152"/>
      <c r="I98" s="152"/>
      <c r="J98" s="152"/>
    </row>
  </sheetData>
  <sortState ref="A21:J43">
    <sortCondition ref="A21:A43"/>
  </sortState>
  <mergeCells count="1">
    <mergeCell ref="B2:I2"/>
  </mergeCells>
  <phoneticPr fontId="1" type="noConversion"/>
  <pageMargins left="0.75" right="0.75" top="1" bottom="1" header="0" footer="0"/>
  <pageSetup orientation="landscape" r:id="rId1"/>
  <headerFooter alignWithMargins="0"/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188"/>
  <sheetViews>
    <sheetView zoomScale="90" zoomScaleNormal="90" workbookViewId="0">
      <pane xSplit="1" ySplit="4" topLeftCell="B47" activePane="bottomRight" state="frozen"/>
      <selection pane="topRight" activeCell="B1" sqref="B1"/>
      <selection pane="bottomLeft" activeCell="A5" sqref="A5"/>
      <selection pane="bottomRight" activeCell="A75" sqref="A75"/>
    </sheetView>
  </sheetViews>
  <sheetFormatPr defaultColWidth="9.109375" defaultRowHeight="12.6" x14ac:dyDescent="0.25"/>
  <cols>
    <col min="1" max="1" width="31.44140625" style="98" customWidth="1"/>
    <col min="2" max="5" width="9.44140625" style="95" bestFit="1" customWidth="1"/>
    <col min="6" max="6" width="9.33203125" style="95" customWidth="1"/>
    <col min="7" max="7" width="9.44140625" style="95" bestFit="1" customWidth="1"/>
    <col min="8" max="8" width="9.6640625" style="95" bestFit="1" customWidth="1"/>
    <col min="9" max="10" width="10" style="95" bestFit="1" customWidth="1"/>
    <col min="11" max="11" width="9.44140625" style="95" bestFit="1" customWidth="1"/>
    <col min="12" max="12" width="9.33203125" style="95" customWidth="1"/>
    <col min="13" max="13" width="10" style="95" bestFit="1" customWidth="1"/>
    <col min="14" max="17" width="9.44140625" style="95" bestFit="1" customWidth="1"/>
    <col min="18" max="18" width="9.33203125" style="95" customWidth="1"/>
    <col min="19" max="19" width="9.44140625" style="95" bestFit="1" customWidth="1"/>
    <col min="20" max="21" width="9.21875" style="95" bestFit="1" customWidth="1"/>
    <col min="22" max="25" width="9.44140625" style="95" bestFit="1" customWidth="1"/>
    <col min="26" max="26" width="9.33203125" style="96" customWidth="1"/>
    <col min="27" max="31" width="9.33203125" style="95" customWidth="1"/>
    <col min="32" max="35" width="9.5546875" style="95" bestFit="1" customWidth="1"/>
    <col min="36" max="36" width="9.33203125" style="95" customWidth="1"/>
    <col min="37" max="37" width="9.5546875" style="95" bestFit="1" customWidth="1"/>
    <col min="38" max="38" width="9.44140625" style="95" bestFit="1" customWidth="1"/>
    <col min="39" max="39" width="10" style="95" bestFit="1" customWidth="1"/>
    <col min="40" max="41" width="9.44140625" style="95" bestFit="1" customWidth="1"/>
    <col min="42" max="42" width="9.33203125" style="95" customWidth="1"/>
    <col min="43" max="43" width="9.44140625" style="95" bestFit="1" customWidth="1"/>
    <col min="44" max="44" width="9.44140625" style="97" bestFit="1" customWidth="1"/>
    <col min="45" max="47" width="9.44140625" style="95" bestFit="1" customWidth="1"/>
    <col min="48" max="48" width="9.33203125" style="95" customWidth="1"/>
    <col min="49" max="49" width="9.44140625" style="95" bestFit="1" customWidth="1"/>
    <col min="50" max="53" width="9.44140625" style="95" customWidth="1"/>
    <col min="54" max="54" width="9.33203125" style="95" customWidth="1"/>
    <col min="55" max="55" width="9.44140625" style="95" customWidth="1"/>
    <col min="56" max="57" width="9.21875" style="95" bestFit="1" customWidth="1"/>
    <col min="58" max="61" width="9.44140625" style="95" bestFit="1" customWidth="1"/>
    <col min="62" max="62" width="12.109375" style="96" customWidth="1"/>
    <col min="63" max="64" width="11.109375" style="95" bestFit="1" customWidth="1"/>
    <col min="65" max="66" width="10" style="95" bestFit="1" customWidth="1"/>
    <col min="67" max="67" width="8.88671875" style="95" bestFit="1" customWidth="1"/>
    <col min="68" max="71" width="11.109375" style="95" bestFit="1" customWidth="1"/>
    <col min="72" max="72" width="10.5546875" style="95" customWidth="1"/>
    <col min="73" max="73" width="12.21875" style="95" bestFit="1" customWidth="1"/>
    <col min="74" max="74" width="15.109375" style="97" bestFit="1" customWidth="1"/>
    <col min="75" max="76" width="11.109375" style="95" bestFit="1" customWidth="1"/>
    <col min="77" max="78" width="10" style="95" bestFit="1" customWidth="1"/>
    <col min="79" max="79" width="11" style="95" customWidth="1"/>
    <col min="80" max="80" width="9.21875" style="95" bestFit="1" customWidth="1"/>
    <col min="81" max="81" width="9.88671875" style="95" bestFit="1" customWidth="1"/>
    <col min="82" max="84" width="9.44140625" style="95" bestFit="1" customWidth="1"/>
    <col min="85" max="85" width="9.88671875" style="95" bestFit="1" customWidth="1"/>
    <col min="86" max="86" width="11.77734375" style="96" bestFit="1" customWidth="1"/>
    <col min="87" max="89" width="10" style="95" bestFit="1" customWidth="1"/>
    <col min="90" max="91" width="8.77734375" style="95" bestFit="1" customWidth="1"/>
    <col min="92" max="92" width="9.88671875" style="95" bestFit="1" customWidth="1"/>
    <col min="93" max="93" width="10.21875" style="95" bestFit="1" customWidth="1"/>
    <col min="94" max="94" width="11.109375" style="95" bestFit="1" customWidth="1"/>
    <col min="95" max="98" width="10" style="95" bestFit="1" customWidth="1"/>
    <col min="99" max="99" width="8.88671875" style="95" bestFit="1" customWidth="1"/>
    <col min="100" max="100" width="9.77734375" style="95" customWidth="1"/>
    <col min="101" max="103" width="10" style="95" bestFit="1" customWidth="1"/>
    <col min="104" max="105" width="8.77734375" style="95" bestFit="1" customWidth="1"/>
    <col min="106" max="106" width="8.88671875" style="95" bestFit="1" customWidth="1"/>
    <col min="107" max="107" width="10.21875" style="95" bestFit="1" customWidth="1"/>
    <col min="108" max="109" width="11.109375" style="95" bestFit="1" customWidth="1"/>
    <col min="110" max="110" width="10" style="95" bestFit="1" customWidth="1"/>
    <col min="111" max="112" width="8.77734375" style="95" bestFit="1" customWidth="1"/>
    <col min="113" max="115" width="9.88671875" style="95" bestFit="1" customWidth="1"/>
    <col min="116" max="119" width="9.44140625" style="95" bestFit="1" customWidth="1"/>
    <col min="120" max="120" width="9.88671875" style="95" bestFit="1" customWidth="1"/>
    <col min="121" max="121" width="15.109375" style="96" bestFit="1" customWidth="1"/>
    <col min="122" max="123" width="10" style="95" bestFit="1" customWidth="1"/>
    <col min="124" max="124" width="8.77734375" style="95" bestFit="1" customWidth="1"/>
    <col min="125" max="125" width="8.5546875" style="95" bestFit="1" customWidth="1"/>
    <col min="126" max="126" width="8.88671875" style="95" bestFit="1" customWidth="1"/>
    <col min="127" max="127" width="15" style="95" bestFit="1" customWidth="1"/>
    <col min="128" max="129" width="10" style="95" bestFit="1" customWidth="1"/>
    <col min="130" max="131" width="8.77734375" style="95" bestFit="1" customWidth="1"/>
    <col min="132" max="132" width="8.88671875" style="95" bestFit="1" customWidth="1"/>
    <col min="133" max="133" width="14.21875" style="95" bestFit="1" customWidth="1"/>
    <col min="134" max="134" width="8.88671875" style="95" bestFit="1" customWidth="1"/>
    <col min="135" max="135" width="9.21875" style="95" bestFit="1" customWidth="1"/>
    <col min="136" max="136" width="8.77734375" style="95" bestFit="1" customWidth="1"/>
    <col min="137" max="137" width="8.5546875" style="95" bestFit="1" customWidth="1"/>
    <col min="138" max="138" width="8.88671875" style="95" bestFit="1" customWidth="1"/>
    <col min="139" max="139" width="9.77734375" style="95" bestFit="1" customWidth="1"/>
    <col min="140" max="140" width="8.77734375" style="95" bestFit="1" customWidth="1"/>
    <col min="141" max="141" width="9.21875" style="95" bestFit="1" customWidth="1"/>
    <col min="142" max="142" width="8.77734375" style="95" bestFit="1" customWidth="1"/>
    <col min="143" max="143" width="8.5546875" style="95" bestFit="1" customWidth="1"/>
    <col min="144" max="144" width="7.88671875" style="95" bestFit="1" customWidth="1"/>
    <col min="145" max="145" width="14.21875" style="95" bestFit="1" customWidth="1"/>
    <col min="146" max="146" width="8.77734375" style="95" bestFit="1" customWidth="1"/>
    <col min="147" max="147" width="9.21875" style="95" bestFit="1" customWidth="1"/>
    <col min="148" max="148" width="8.77734375" style="95" bestFit="1" customWidth="1"/>
    <col min="149" max="149" width="8.5546875" style="95" bestFit="1" customWidth="1"/>
    <col min="150" max="150" width="8.88671875" style="95" bestFit="1" customWidth="1"/>
    <col min="151" max="151" width="14.21875" style="95" bestFit="1" customWidth="1"/>
    <col min="152" max="152" width="8.77734375" style="95" bestFit="1" customWidth="1"/>
    <col min="153" max="153" width="9.21875" style="95" bestFit="1" customWidth="1"/>
    <col min="154" max="154" width="8.77734375" style="95" bestFit="1" customWidth="1"/>
    <col min="155" max="155" width="8.5546875" style="95" bestFit="1" customWidth="1"/>
    <col min="156" max="156" width="8.88671875" style="95" bestFit="1" customWidth="1"/>
    <col min="157" max="157" width="9.77734375" style="95" bestFit="1" customWidth="1"/>
    <col min="158" max="158" width="8.77734375" style="95" bestFit="1" customWidth="1"/>
    <col min="159" max="159" width="9.21875" style="95" bestFit="1" customWidth="1"/>
    <col min="160" max="160" width="8.77734375" style="95" bestFit="1" customWidth="1"/>
    <col min="161" max="161" width="8.5546875" style="95" bestFit="1" customWidth="1"/>
    <col min="162" max="162" width="7.88671875" style="95" bestFit="1" customWidth="1"/>
    <col min="163" max="163" width="13.5546875" style="95" bestFit="1" customWidth="1"/>
    <col min="164" max="165" width="11.5546875" style="95" bestFit="1" customWidth="1"/>
    <col min="166" max="167" width="10" style="95" bestFit="1" customWidth="1"/>
    <col min="168" max="168" width="11.5546875" style="95" bestFit="1" customWidth="1"/>
    <col min="169" max="169" width="12.6640625" style="95" customWidth="1"/>
    <col min="170" max="170" width="10" style="95" bestFit="1" customWidth="1"/>
    <col min="171" max="171" width="9.6640625" style="95" bestFit="1" customWidth="1"/>
    <col min="172" max="172" width="9.109375" style="95" customWidth="1"/>
    <col min="173" max="173" width="8.5546875" style="95" bestFit="1" customWidth="1"/>
    <col min="174" max="174" width="9.88671875" style="95" bestFit="1" customWidth="1"/>
    <col min="175" max="175" width="9.44140625" style="95" customWidth="1"/>
    <col min="176" max="176" width="9.109375" style="95" customWidth="1"/>
    <col min="177" max="177" width="9.21875" style="95" bestFit="1" customWidth="1"/>
    <col min="178" max="178" width="9" style="95" bestFit="1" customWidth="1"/>
    <col min="179" max="179" width="8.5546875" style="95" bestFit="1" customWidth="1"/>
    <col min="180" max="180" width="8.88671875" style="95" bestFit="1" customWidth="1"/>
    <col min="181" max="181" width="17.109375" style="95" bestFit="1" customWidth="1"/>
    <col min="182" max="183" width="11.109375" style="95" bestFit="1" customWidth="1"/>
    <col min="184" max="185" width="10" style="95" bestFit="1" customWidth="1"/>
    <col min="186" max="186" width="8.5546875" style="95" bestFit="1" customWidth="1"/>
    <col min="187" max="190" width="11.109375" style="95" bestFit="1" customWidth="1"/>
    <col min="191" max="191" width="10" style="95" bestFit="1" customWidth="1"/>
    <col min="192" max="192" width="9.5546875" style="95" bestFit="1" customWidth="1"/>
    <col min="193" max="193" width="11.21875" style="95" bestFit="1" customWidth="1"/>
    <col min="194" max="194" width="11.109375" style="95" bestFit="1" customWidth="1"/>
    <col min="195" max="197" width="10" style="95" bestFit="1" customWidth="1"/>
    <col min="198" max="198" width="9.88671875" style="95" bestFit="1" customWidth="1"/>
    <col min="199" max="199" width="12.5546875" style="95" bestFit="1" customWidth="1"/>
    <col min="200" max="202" width="11.109375" style="95" bestFit="1" customWidth="1"/>
    <col min="203" max="203" width="10" style="95" bestFit="1" customWidth="1"/>
    <col min="204" max="204" width="9.88671875" style="95" bestFit="1" customWidth="1"/>
    <col min="205" max="205" width="11.109375" style="95" bestFit="1" customWidth="1"/>
    <col min="206" max="209" width="10" style="95" bestFit="1" customWidth="1"/>
    <col min="210" max="210" width="9.44140625" style="95" customWidth="1"/>
    <col min="211" max="211" width="12" style="95" customWidth="1"/>
    <col min="212" max="212" width="11.109375" style="95" bestFit="1" customWidth="1"/>
    <col min="213" max="215" width="10" style="95" bestFit="1" customWidth="1"/>
    <col min="216" max="216" width="9.33203125" style="95" customWidth="1"/>
    <col min="217" max="217" width="10.109375" style="95" bestFit="1" customWidth="1"/>
    <col min="218" max="218" width="8.33203125" style="95" customWidth="1"/>
    <col min="219" max="219" width="9.21875" style="95" bestFit="1" customWidth="1"/>
    <col min="220" max="220" width="8.109375" style="95" customWidth="1"/>
    <col min="221" max="221" width="8.5546875" style="95" bestFit="1" customWidth="1"/>
    <col min="222" max="222" width="8.88671875" style="95" bestFit="1" customWidth="1"/>
    <col min="223" max="223" width="13.6640625" style="95" bestFit="1" customWidth="1"/>
    <col min="224" max="225" width="10.5546875" style="95" bestFit="1" customWidth="1"/>
    <col min="226" max="226" width="9.88671875" style="95" bestFit="1" customWidth="1"/>
    <col min="227" max="227" width="9.44140625" style="95" bestFit="1" customWidth="1"/>
    <col min="228" max="228" width="10.5546875" style="95" bestFit="1" customWidth="1"/>
    <col min="229" max="229" width="12" style="95" customWidth="1"/>
    <col min="230" max="230" width="11.109375" style="95" bestFit="1" customWidth="1"/>
    <col min="231" max="233" width="10" style="95" bestFit="1" customWidth="1"/>
    <col min="234" max="234" width="11.33203125" style="95" bestFit="1" customWidth="1"/>
    <col min="235" max="235" width="12" style="95" customWidth="1"/>
    <col min="236" max="236" width="11.109375" style="95" bestFit="1" customWidth="1"/>
    <col min="237" max="239" width="10" style="95" bestFit="1" customWidth="1"/>
    <col min="240" max="240" width="9.33203125" style="95" customWidth="1"/>
    <col min="241" max="241" width="10.109375" style="95" bestFit="1" customWidth="1"/>
    <col min="242" max="243" width="10" style="95" bestFit="1" customWidth="1"/>
    <col min="244" max="244" width="9" style="95" bestFit="1" customWidth="1"/>
    <col min="245" max="245" width="8.5546875" style="95" bestFit="1" customWidth="1"/>
    <col min="246" max="246" width="11.33203125" style="95" bestFit="1" customWidth="1"/>
    <col min="247" max="247" width="13.6640625" style="95" bestFit="1" customWidth="1"/>
    <col min="248" max="249" width="11.33203125" style="95" bestFit="1" customWidth="1"/>
    <col min="250" max="251" width="9.44140625" style="95" bestFit="1" customWidth="1"/>
    <col min="252" max="252" width="11.33203125" style="95" bestFit="1" customWidth="1"/>
    <col min="253" max="253" width="11.109375" style="96" bestFit="1" customWidth="1"/>
    <col min="254" max="257" width="10" style="95" bestFit="1" customWidth="1"/>
    <col min="258" max="258" width="9.44140625" style="95" customWidth="1"/>
    <col min="259" max="259" width="12" style="95" customWidth="1"/>
    <col min="260" max="260" width="11.109375" style="95" bestFit="1" customWidth="1"/>
    <col min="261" max="263" width="10" style="95" bestFit="1" customWidth="1"/>
    <col min="264" max="264" width="9.33203125" style="95" customWidth="1"/>
    <col min="265" max="265" width="10.109375" style="95" bestFit="1" customWidth="1"/>
    <col min="266" max="266" width="8.33203125" style="95" customWidth="1"/>
    <col min="267" max="267" width="10" style="95" bestFit="1" customWidth="1"/>
    <col min="268" max="268" width="8.88671875" style="95" bestFit="1" customWidth="1"/>
    <col min="269" max="269" width="8.5546875" style="95" bestFit="1" customWidth="1"/>
    <col min="270" max="270" width="11.33203125" style="95" bestFit="1" customWidth="1"/>
    <col min="271" max="271" width="13.6640625" style="95" bestFit="1" customWidth="1"/>
    <col min="272" max="272" width="11.33203125" style="95" bestFit="1" customWidth="1"/>
    <col min="273" max="273" width="10.5546875" style="95" bestFit="1" customWidth="1"/>
    <col min="274" max="274" width="9.88671875" style="95" bestFit="1" customWidth="1"/>
    <col min="275" max="275" width="9.44140625" style="95" bestFit="1" customWidth="1"/>
    <col min="276" max="276" width="11.33203125" style="95" bestFit="1" customWidth="1"/>
    <col min="277" max="277" width="3.109375" style="95" customWidth="1"/>
    <col min="278" max="278" width="14.5546875" style="95" bestFit="1" customWidth="1"/>
    <col min="279" max="280" width="11.33203125" style="95" bestFit="1" customWidth="1"/>
    <col min="281" max="281" width="10.5546875" style="95" bestFit="1" customWidth="1"/>
    <col min="282" max="283" width="9.44140625" style="95" bestFit="1" customWidth="1"/>
    <col min="284" max="284" width="11.6640625" style="95" bestFit="1" customWidth="1"/>
    <col min="285" max="285" width="12.88671875" style="98" customWidth="1"/>
    <col min="286" max="16384" width="9.109375" style="98"/>
  </cols>
  <sheetData>
    <row r="1" spans="1:284" x14ac:dyDescent="0.25">
      <c r="A1" s="94" t="s">
        <v>164</v>
      </c>
    </row>
    <row r="2" spans="1:284" s="94" customFormat="1" x14ac:dyDescent="0.25">
      <c r="A2" s="94" t="s">
        <v>115</v>
      </c>
      <c r="B2" s="99" t="s">
        <v>185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1" t="s">
        <v>187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2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1" t="s">
        <v>188</v>
      </c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1" t="s">
        <v>189</v>
      </c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1" t="s">
        <v>190</v>
      </c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3" t="s">
        <v>192</v>
      </c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3" t="s">
        <v>193</v>
      </c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1" t="s">
        <v>194</v>
      </c>
      <c r="IT2" s="100"/>
      <c r="IU2" s="100"/>
      <c r="IV2" s="100"/>
      <c r="IW2" s="100"/>
      <c r="IX2" s="100"/>
      <c r="IY2" s="100"/>
      <c r="IZ2" s="100"/>
      <c r="JA2" s="100"/>
      <c r="JB2" s="100"/>
      <c r="JC2" s="100"/>
      <c r="JD2" s="100"/>
      <c r="JE2" s="100"/>
      <c r="JF2" s="100"/>
      <c r="JG2" s="100"/>
      <c r="JH2" s="100"/>
      <c r="JI2" s="100"/>
      <c r="JJ2" s="100"/>
      <c r="JK2" s="100"/>
      <c r="JL2" s="100"/>
      <c r="JM2" s="100"/>
      <c r="JN2" s="100"/>
      <c r="JO2" s="100"/>
      <c r="JP2" s="100"/>
      <c r="JQ2" s="100"/>
      <c r="JR2" s="150"/>
      <c r="JS2" s="151">
        <f>JS76/JX76</f>
        <v>0.65559958204610247</v>
      </c>
      <c r="JT2" s="151">
        <f>JT76/JX76</f>
        <v>0.26148043895250161</v>
      </c>
      <c r="JU2" s="151">
        <f>JU76/JX76</f>
        <v>8.2919979001395985E-2</v>
      </c>
      <c r="JV2" s="150"/>
      <c r="JW2" s="100"/>
      <c r="JX2" s="100"/>
    </row>
    <row r="3" spans="1:284" s="94" customFormat="1" x14ac:dyDescent="0.25">
      <c r="A3" s="94" t="s">
        <v>116</v>
      </c>
      <c r="B3" s="103" t="s">
        <v>117</v>
      </c>
      <c r="C3" s="100"/>
      <c r="D3" s="100"/>
      <c r="E3" s="100"/>
      <c r="F3" s="100"/>
      <c r="G3" s="100"/>
      <c r="H3" s="103" t="s">
        <v>118</v>
      </c>
      <c r="I3" s="100"/>
      <c r="J3" s="100"/>
      <c r="K3" s="100"/>
      <c r="L3" s="100"/>
      <c r="M3" s="100"/>
      <c r="N3" s="103" t="s">
        <v>62</v>
      </c>
      <c r="O3" s="100"/>
      <c r="P3" s="100"/>
      <c r="Q3" s="100"/>
      <c r="R3" s="100"/>
      <c r="S3" s="100"/>
      <c r="T3" s="104" t="s">
        <v>186</v>
      </c>
      <c r="U3" s="105"/>
      <c r="V3" s="105"/>
      <c r="W3" s="105"/>
      <c r="X3" s="105"/>
      <c r="Y3" s="105"/>
      <c r="Z3" s="101" t="s">
        <v>123</v>
      </c>
      <c r="AA3" s="100"/>
      <c r="AB3" s="100"/>
      <c r="AC3" s="100"/>
      <c r="AD3" s="100"/>
      <c r="AE3" s="100"/>
      <c r="AF3" s="103" t="s">
        <v>121</v>
      </c>
      <c r="AG3" s="100"/>
      <c r="AH3" s="100"/>
      <c r="AI3" s="100"/>
      <c r="AJ3" s="100"/>
      <c r="AK3" s="100"/>
      <c r="AL3" s="103" t="s">
        <v>120</v>
      </c>
      <c r="AM3" s="100"/>
      <c r="AN3" s="100"/>
      <c r="AO3" s="100"/>
      <c r="AP3" s="100"/>
      <c r="AQ3" s="100"/>
      <c r="AR3" s="106" t="s">
        <v>119</v>
      </c>
      <c r="AS3" s="100"/>
      <c r="AT3" s="100"/>
      <c r="AU3" s="100"/>
      <c r="AV3" s="100"/>
      <c r="AW3" s="100"/>
      <c r="AX3" s="103" t="s">
        <v>122</v>
      </c>
      <c r="AY3" s="103"/>
      <c r="AZ3" s="100"/>
      <c r="BA3" s="103"/>
      <c r="BB3" s="100"/>
      <c r="BC3" s="100"/>
      <c r="BD3" s="104" t="s">
        <v>125</v>
      </c>
      <c r="BE3" s="105"/>
      <c r="BF3" s="105"/>
      <c r="BG3" s="105"/>
      <c r="BH3" s="105"/>
      <c r="BI3" s="105"/>
      <c r="BJ3" s="101" t="s">
        <v>53</v>
      </c>
      <c r="BK3" s="100"/>
      <c r="BL3" s="100"/>
      <c r="BM3" s="100"/>
      <c r="BN3" s="100"/>
      <c r="BO3" s="100"/>
      <c r="BP3" s="100" t="s">
        <v>6</v>
      </c>
      <c r="BQ3" s="100"/>
      <c r="BR3" s="100"/>
      <c r="BS3" s="100"/>
      <c r="BT3" s="100"/>
      <c r="BU3" s="100"/>
      <c r="BV3" s="106" t="s">
        <v>126</v>
      </c>
      <c r="BW3" s="100"/>
      <c r="BX3" s="100"/>
      <c r="BY3" s="100"/>
      <c r="BZ3" s="100"/>
      <c r="CA3" s="100"/>
      <c r="CB3" s="104" t="s">
        <v>127</v>
      </c>
      <c r="CC3" s="105"/>
      <c r="CD3" s="105"/>
      <c r="CE3" s="105"/>
      <c r="CF3" s="105"/>
      <c r="CG3" s="105"/>
      <c r="CH3" s="101" t="s">
        <v>7</v>
      </c>
      <c r="CI3" s="100"/>
      <c r="CJ3" s="100"/>
      <c r="CK3" s="100"/>
      <c r="CL3" s="100"/>
      <c r="CM3" s="100"/>
      <c r="CN3" s="100"/>
      <c r="CO3" s="100" t="s">
        <v>128</v>
      </c>
      <c r="CP3" s="100"/>
      <c r="CQ3" s="100"/>
      <c r="CR3" s="100"/>
      <c r="CS3" s="100"/>
      <c r="CT3" s="100"/>
      <c r="CU3" s="100"/>
      <c r="CV3" s="103" t="s">
        <v>130</v>
      </c>
      <c r="CW3" s="100"/>
      <c r="CX3" s="100"/>
      <c r="CY3" s="100"/>
      <c r="CZ3" s="100"/>
      <c r="DA3" s="100"/>
      <c r="DB3" s="100"/>
      <c r="DC3" s="100" t="s">
        <v>129</v>
      </c>
      <c r="DD3" s="100"/>
      <c r="DE3" s="100"/>
      <c r="DF3" s="100"/>
      <c r="DG3" s="100"/>
      <c r="DH3" s="100"/>
      <c r="DI3" s="100"/>
      <c r="DJ3" s="104" t="s">
        <v>131</v>
      </c>
      <c r="DK3" s="105"/>
      <c r="DL3" s="105"/>
      <c r="DM3" s="105"/>
      <c r="DN3" s="105"/>
      <c r="DO3" s="105"/>
      <c r="DP3" s="105"/>
      <c r="DQ3" s="101" t="s">
        <v>132</v>
      </c>
      <c r="DR3" s="100"/>
      <c r="DS3" s="100"/>
      <c r="DT3" s="100"/>
      <c r="DU3" s="100"/>
      <c r="DV3" s="100"/>
      <c r="DW3" s="103" t="s">
        <v>133</v>
      </c>
      <c r="DX3" s="100"/>
      <c r="DY3" s="100"/>
      <c r="DZ3" s="100"/>
      <c r="EA3" s="100"/>
      <c r="EB3" s="100"/>
      <c r="EC3" s="103" t="s">
        <v>136</v>
      </c>
      <c r="ED3" s="100"/>
      <c r="EE3" s="100"/>
      <c r="EF3" s="100"/>
      <c r="EG3" s="100"/>
      <c r="EH3" s="100"/>
      <c r="EI3" s="103" t="s">
        <v>137</v>
      </c>
      <c r="EJ3" s="100"/>
      <c r="EK3" s="100"/>
      <c r="EL3" s="100"/>
      <c r="EM3" s="100"/>
      <c r="EN3" s="100"/>
      <c r="EO3" s="103" t="s">
        <v>135</v>
      </c>
      <c r="EP3" s="100"/>
      <c r="EQ3" s="100"/>
      <c r="ER3" s="100"/>
      <c r="ES3" s="100"/>
      <c r="ET3" s="100"/>
      <c r="EU3" s="103" t="s">
        <v>8</v>
      </c>
      <c r="EV3" s="100"/>
      <c r="EW3" s="100"/>
      <c r="EX3" s="100"/>
      <c r="EY3" s="100"/>
      <c r="EZ3" s="100"/>
      <c r="FA3" s="103" t="s">
        <v>134</v>
      </c>
      <c r="FB3" s="100"/>
      <c r="FC3" s="100"/>
      <c r="FD3" s="100"/>
      <c r="FE3" s="100"/>
      <c r="FF3" s="100"/>
      <c r="FG3" s="104" t="s">
        <v>191</v>
      </c>
      <c r="FH3" s="105"/>
      <c r="FI3" s="105"/>
      <c r="FJ3" s="105"/>
      <c r="FK3" s="105"/>
      <c r="FL3" s="105"/>
      <c r="FM3" s="103" t="s">
        <v>144</v>
      </c>
      <c r="FN3" s="100"/>
      <c r="FO3" s="100"/>
      <c r="FP3" s="100">
        <f>FP6/FR6*100</f>
        <v>6.9444018437683193</v>
      </c>
      <c r="FQ3" s="100"/>
      <c r="FR3" s="100"/>
      <c r="FS3" s="100" t="s">
        <v>140</v>
      </c>
      <c r="FT3" s="100"/>
      <c r="FU3" s="100"/>
      <c r="FV3" s="100"/>
      <c r="FW3" s="100"/>
      <c r="FX3" s="100"/>
      <c r="FY3" s="103" t="s">
        <v>143</v>
      </c>
      <c r="FZ3" s="100"/>
      <c r="GA3" s="100"/>
      <c r="GB3" s="100"/>
      <c r="GC3" s="100"/>
      <c r="GD3" s="100"/>
      <c r="GE3" s="100" t="s">
        <v>9</v>
      </c>
      <c r="GF3" s="100"/>
      <c r="GG3" s="100"/>
      <c r="GH3" s="100"/>
      <c r="GI3" s="100"/>
      <c r="GJ3" s="100"/>
      <c r="GK3" s="103" t="s">
        <v>142</v>
      </c>
      <c r="GL3" s="100"/>
      <c r="GM3" s="100"/>
      <c r="GN3" s="100"/>
      <c r="GO3" s="100"/>
      <c r="GP3" s="100"/>
      <c r="GQ3" s="103" t="s">
        <v>146</v>
      </c>
      <c r="GR3" s="100" t="s">
        <v>180</v>
      </c>
      <c r="GS3" s="100"/>
      <c r="GT3" s="100"/>
      <c r="GU3" s="100"/>
      <c r="GV3" s="100"/>
      <c r="GW3" s="103" t="s">
        <v>145</v>
      </c>
      <c r="GX3" s="100"/>
      <c r="GY3" s="100"/>
      <c r="GZ3" s="100"/>
      <c r="HA3" s="100"/>
      <c r="HB3" s="100"/>
      <c r="HC3" s="103" t="s">
        <v>141</v>
      </c>
      <c r="HD3" s="100"/>
      <c r="HE3" s="100"/>
      <c r="HF3" s="100"/>
      <c r="HG3" s="100"/>
      <c r="HH3" s="100"/>
      <c r="HI3" s="103" t="s">
        <v>52</v>
      </c>
      <c r="HJ3" s="100"/>
      <c r="HK3" s="100"/>
      <c r="HL3" s="100"/>
      <c r="HM3" s="100"/>
      <c r="HN3" s="100"/>
      <c r="HO3" s="104" t="s">
        <v>139</v>
      </c>
      <c r="HP3" s="105"/>
      <c r="HQ3" s="105"/>
      <c r="HR3" s="105"/>
      <c r="HS3" s="105"/>
      <c r="HT3" s="105"/>
      <c r="HU3" s="103" t="s">
        <v>148</v>
      </c>
      <c r="HV3" s="100"/>
      <c r="HW3" s="100"/>
      <c r="HX3" s="100"/>
      <c r="HY3" s="100" t="s">
        <v>181</v>
      </c>
      <c r="HZ3" s="100"/>
      <c r="IA3" s="103" t="s">
        <v>179</v>
      </c>
      <c r="IB3" s="100"/>
      <c r="IC3" s="100"/>
      <c r="ID3" s="100"/>
      <c r="IE3" s="100"/>
      <c r="IF3" s="100"/>
      <c r="IG3" s="103" t="s">
        <v>149</v>
      </c>
      <c r="IH3" s="100"/>
      <c r="II3" s="100"/>
      <c r="IJ3" s="100"/>
      <c r="IK3" s="100"/>
      <c r="IL3" s="100"/>
      <c r="IM3" s="104" t="s">
        <v>182</v>
      </c>
      <c r="IN3" s="105"/>
      <c r="IO3" s="105"/>
      <c r="IP3" s="105"/>
      <c r="IQ3" s="105"/>
      <c r="IR3" s="105"/>
      <c r="IS3" s="101" t="s">
        <v>151</v>
      </c>
      <c r="IT3" s="100"/>
      <c r="IU3" s="100"/>
      <c r="IV3" s="100"/>
      <c r="IW3" s="100"/>
      <c r="IX3" s="100"/>
      <c r="IY3" s="103" t="s">
        <v>152</v>
      </c>
      <c r="IZ3" s="100"/>
      <c r="JA3" s="100"/>
      <c r="JB3" s="100"/>
      <c r="JC3" s="100"/>
      <c r="JD3" s="100"/>
      <c r="JE3" s="103" t="s">
        <v>153</v>
      </c>
      <c r="JF3" s="100"/>
      <c r="JG3" s="100"/>
      <c r="JH3" s="100"/>
      <c r="JI3" s="100"/>
      <c r="JJ3" s="100"/>
      <c r="JK3" s="104" t="s">
        <v>183</v>
      </c>
      <c r="JL3" s="105"/>
      <c r="JM3" s="105"/>
      <c r="JN3" s="105"/>
      <c r="JO3" s="105"/>
      <c r="JP3" s="105"/>
      <c r="JQ3" s="100"/>
      <c r="JR3" s="104" t="s">
        <v>74</v>
      </c>
      <c r="JS3" s="105"/>
      <c r="JT3" s="105"/>
      <c r="JU3" s="105"/>
      <c r="JV3" s="105"/>
      <c r="JW3" s="105"/>
      <c r="JX3" s="105"/>
    </row>
    <row r="4" spans="1:284" x14ac:dyDescent="0.25">
      <c r="B4" s="95" t="s">
        <v>77</v>
      </c>
      <c r="C4" s="95" t="s">
        <v>54</v>
      </c>
      <c r="D4" s="95" t="s">
        <v>55</v>
      </c>
      <c r="E4" s="95" t="s">
        <v>56</v>
      </c>
      <c r="F4" s="95" t="s">
        <v>80</v>
      </c>
      <c r="G4" s="95" t="s">
        <v>11</v>
      </c>
      <c r="H4" s="95" t="s">
        <v>77</v>
      </c>
      <c r="I4" s="95" t="s">
        <v>54</v>
      </c>
      <c r="J4" s="95" t="s">
        <v>55</v>
      </c>
      <c r="K4" s="95" t="s">
        <v>56</v>
      </c>
      <c r="L4" s="95" t="s">
        <v>80</v>
      </c>
      <c r="M4" s="95" t="s">
        <v>11</v>
      </c>
      <c r="N4" s="95" t="s">
        <v>77</v>
      </c>
      <c r="O4" s="95" t="s">
        <v>54</v>
      </c>
      <c r="P4" s="95" t="s">
        <v>55</v>
      </c>
      <c r="Q4" s="95" t="s">
        <v>56</v>
      </c>
      <c r="R4" s="95" t="s">
        <v>80</v>
      </c>
      <c r="S4" s="95" t="s">
        <v>11</v>
      </c>
      <c r="T4" s="107" t="s">
        <v>77</v>
      </c>
      <c r="U4" s="107" t="s">
        <v>54</v>
      </c>
      <c r="V4" s="107" t="s">
        <v>55</v>
      </c>
      <c r="W4" s="107" t="s">
        <v>56</v>
      </c>
      <c r="X4" s="107" t="s">
        <v>81</v>
      </c>
      <c r="Y4" s="107" t="s">
        <v>11</v>
      </c>
      <c r="Z4" s="96" t="s">
        <v>77</v>
      </c>
      <c r="AA4" s="95" t="s">
        <v>54</v>
      </c>
      <c r="AB4" s="95" t="s">
        <v>55</v>
      </c>
      <c r="AC4" s="95" t="s">
        <v>56</v>
      </c>
      <c r="AD4" s="95" t="s">
        <v>80</v>
      </c>
      <c r="AE4" s="95" t="s">
        <v>11</v>
      </c>
      <c r="AF4" s="95" t="s">
        <v>77</v>
      </c>
      <c r="AG4" s="95" t="s">
        <v>54</v>
      </c>
      <c r="AH4" s="95" t="s">
        <v>55</v>
      </c>
      <c r="AI4" s="95" t="s">
        <v>56</v>
      </c>
      <c r="AJ4" s="95" t="s">
        <v>80</v>
      </c>
      <c r="AK4" s="95" t="s">
        <v>11</v>
      </c>
      <c r="AL4" s="95" t="s">
        <v>77</v>
      </c>
      <c r="AM4" s="95" t="s">
        <v>54</v>
      </c>
      <c r="AN4" s="95" t="s">
        <v>55</v>
      </c>
      <c r="AO4" s="95" t="s">
        <v>56</v>
      </c>
      <c r="AP4" s="95" t="s">
        <v>80</v>
      </c>
      <c r="AQ4" s="95" t="s">
        <v>11</v>
      </c>
      <c r="AR4" s="97" t="s">
        <v>77</v>
      </c>
      <c r="AS4" s="95" t="s">
        <v>54</v>
      </c>
      <c r="AT4" s="95" t="s">
        <v>55</v>
      </c>
      <c r="AU4" s="95" t="s">
        <v>56</v>
      </c>
      <c r="AV4" s="95" t="s">
        <v>80</v>
      </c>
      <c r="AW4" s="95" t="s">
        <v>11</v>
      </c>
      <c r="AX4" s="95" t="s">
        <v>77</v>
      </c>
      <c r="AY4" s="95" t="s">
        <v>54</v>
      </c>
      <c r="AZ4" s="95" t="s">
        <v>55</v>
      </c>
      <c r="BA4" s="95" t="s">
        <v>56</v>
      </c>
      <c r="BB4" s="95" t="s">
        <v>80</v>
      </c>
      <c r="BC4" s="95" t="s">
        <v>11</v>
      </c>
      <c r="BD4" s="107" t="s">
        <v>77</v>
      </c>
      <c r="BE4" s="107" t="s">
        <v>54</v>
      </c>
      <c r="BF4" s="107" t="s">
        <v>55</v>
      </c>
      <c r="BG4" s="107" t="s">
        <v>56</v>
      </c>
      <c r="BH4" s="107" t="s">
        <v>81</v>
      </c>
      <c r="BI4" s="107" t="s">
        <v>11</v>
      </c>
      <c r="BJ4" s="96" t="s">
        <v>77</v>
      </c>
      <c r="BK4" s="95" t="s">
        <v>54</v>
      </c>
      <c r="BL4" s="95" t="s">
        <v>55</v>
      </c>
      <c r="BM4" s="95" t="s">
        <v>56</v>
      </c>
      <c r="BN4" s="95" t="s">
        <v>80</v>
      </c>
      <c r="BO4" s="95" t="s">
        <v>11</v>
      </c>
      <c r="BP4" s="95" t="s">
        <v>77</v>
      </c>
      <c r="BQ4" s="95" t="s">
        <v>54</v>
      </c>
      <c r="BR4" s="95" t="s">
        <v>55</v>
      </c>
      <c r="BS4" s="95" t="s">
        <v>56</v>
      </c>
      <c r="BT4" s="95" t="s">
        <v>80</v>
      </c>
      <c r="BU4" s="95" t="s">
        <v>11</v>
      </c>
      <c r="BV4" s="97" t="s">
        <v>77</v>
      </c>
      <c r="BW4" s="95" t="s">
        <v>54</v>
      </c>
      <c r="BX4" s="95" t="s">
        <v>55</v>
      </c>
      <c r="BY4" s="95" t="s">
        <v>56</v>
      </c>
      <c r="BZ4" s="95" t="s">
        <v>80</v>
      </c>
      <c r="CA4" s="95" t="s">
        <v>11</v>
      </c>
      <c r="CB4" s="107" t="s">
        <v>77</v>
      </c>
      <c r="CC4" s="107" t="s">
        <v>54</v>
      </c>
      <c r="CD4" s="107" t="s">
        <v>55</v>
      </c>
      <c r="CE4" s="107" t="s">
        <v>56</v>
      </c>
      <c r="CF4" s="107" t="s">
        <v>81</v>
      </c>
      <c r="CG4" s="107" t="s">
        <v>11</v>
      </c>
      <c r="CH4" s="96" t="s">
        <v>77</v>
      </c>
      <c r="CI4" s="95" t="s">
        <v>54</v>
      </c>
      <c r="CJ4" s="95" t="s">
        <v>55</v>
      </c>
      <c r="CK4" s="95" t="s">
        <v>56</v>
      </c>
      <c r="CL4" s="95" t="s">
        <v>80</v>
      </c>
      <c r="CM4" s="108" t="s">
        <v>178</v>
      </c>
      <c r="CN4" s="95" t="s">
        <v>11</v>
      </c>
      <c r="CO4" s="95" t="s">
        <v>77</v>
      </c>
      <c r="CP4" s="95" t="s">
        <v>54</v>
      </c>
      <c r="CQ4" s="95" t="s">
        <v>55</v>
      </c>
      <c r="CR4" s="95" t="s">
        <v>56</v>
      </c>
      <c r="CS4" s="95" t="s">
        <v>80</v>
      </c>
      <c r="CT4" s="108" t="s">
        <v>178</v>
      </c>
      <c r="CU4" s="95" t="s">
        <v>11</v>
      </c>
      <c r="CV4" s="95" t="s">
        <v>77</v>
      </c>
      <c r="CW4" s="95" t="s">
        <v>54</v>
      </c>
      <c r="CX4" s="95" t="s">
        <v>55</v>
      </c>
      <c r="CY4" s="95" t="s">
        <v>56</v>
      </c>
      <c r="CZ4" s="95" t="s">
        <v>80</v>
      </c>
      <c r="DA4" s="108" t="s">
        <v>178</v>
      </c>
      <c r="DB4" s="95" t="s">
        <v>11</v>
      </c>
      <c r="DC4" s="95" t="s">
        <v>77</v>
      </c>
      <c r="DD4" s="95" t="s">
        <v>54</v>
      </c>
      <c r="DE4" s="95" t="s">
        <v>55</v>
      </c>
      <c r="DF4" s="95" t="s">
        <v>56</v>
      </c>
      <c r="DG4" s="95" t="s">
        <v>80</v>
      </c>
      <c r="DH4" s="108" t="s">
        <v>178</v>
      </c>
      <c r="DI4" s="95" t="s">
        <v>11</v>
      </c>
      <c r="DJ4" s="107" t="s">
        <v>77</v>
      </c>
      <c r="DK4" s="107" t="s">
        <v>54</v>
      </c>
      <c r="DL4" s="107" t="s">
        <v>55</v>
      </c>
      <c r="DM4" s="107" t="s">
        <v>56</v>
      </c>
      <c r="DN4" s="107" t="s">
        <v>81</v>
      </c>
      <c r="DO4" s="109" t="s">
        <v>178</v>
      </c>
      <c r="DP4" s="107" t="s">
        <v>11</v>
      </c>
      <c r="DQ4" s="96" t="s">
        <v>77</v>
      </c>
      <c r="DR4" s="95" t="s">
        <v>54</v>
      </c>
      <c r="DS4" s="95" t="s">
        <v>55</v>
      </c>
      <c r="DT4" s="95" t="s">
        <v>56</v>
      </c>
      <c r="DU4" s="95" t="s">
        <v>80</v>
      </c>
      <c r="DV4" s="95" t="s">
        <v>11</v>
      </c>
      <c r="DW4" s="95" t="s">
        <v>77</v>
      </c>
      <c r="DX4" s="95" t="s">
        <v>54</v>
      </c>
      <c r="DY4" s="95" t="s">
        <v>55</v>
      </c>
      <c r="DZ4" s="95" t="s">
        <v>56</v>
      </c>
      <c r="EA4" s="95" t="s">
        <v>80</v>
      </c>
      <c r="EB4" s="95" t="s">
        <v>11</v>
      </c>
      <c r="EC4" s="95" t="s">
        <v>77</v>
      </c>
      <c r="ED4" s="95" t="s">
        <v>54</v>
      </c>
      <c r="EE4" s="95" t="s">
        <v>55</v>
      </c>
      <c r="EF4" s="95" t="s">
        <v>56</v>
      </c>
      <c r="EG4" s="95" t="s">
        <v>80</v>
      </c>
      <c r="EH4" s="95" t="s">
        <v>11</v>
      </c>
      <c r="EI4" s="95" t="s">
        <v>77</v>
      </c>
      <c r="EJ4" s="95" t="s">
        <v>54</v>
      </c>
      <c r="EK4" s="95" t="s">
        <v>55</v>
      </c>
      <c r="EL4" s="95" t="s">
        <v>56</v>
      </c>
      <c r="EM4" s="95" t="s">
        <v>80</v>
      </c>
      <c r="EN4" s="95" t="s">
        <v>11</v>
      </c>
      <c r="EO4" s="95" t="s">
        <v>77</v>
      </c>
      <c r="EP4" s="95" t="s">
        <v>54</v>
      </c>
      <c r="EQ4" s="95" t="s">
        <v>55</v>
      </c>
      <c r="ER4" s="95" t="s">
        <v>56</v>
      </c>
      <c r="ES4" s="95" t="s">
        <v>80</v>
      </c>
      <c r="ET4" s="95" t="s">
        <v>11</v>
      </c>
      <c r="EU4" s="95" t="s">
        <v>77</v>
      </c>
      <c r="EV4" s="95" t="s">
        <v>54</v>
      </c>
      <c r="EW4" s="95" t="s">
        <v>55</v>
      </c>
      <c r="EX4" s="95" t="s">
        <v>56</v>
      </c>
      <c r="EY4" s="95" t="s">
        <v>80</v>
      </c>
      <c r="EZ4" s="95" t="s">
        <v>11</v>
      </c>
      <c r="FA4" s="95" t="s">
        <v>77</v>
      </c>
      <c r="FB4" s="95" t="s">
        <v>54</v>
      </c>
      <c r="FC4" s="95" t="s">
        <v>55</v>
      </c>
      <c r="FD4" s="95" t="s">
        <v>56</v>
      </c>
      <c r="FE4" s="95" t="s">
        <v>80</v>
      </c>
      <c r="FF4" s="95" t="s">
        <v>11</v>
      </c>
      <c r="FG4" s="107" t="s">
        <v>77</v>
      </c>
      <c r="FH4" s="107" t="s">
        <v>54</v>
      </c>
      <c r="FI4" s="107" t="s">
        <v>55</v>
      </c>
      <c r="FJ4" s="107" t="s">
        <v>56</v>
      </c>
      <c r="FK4" s="107" t="s">
        <v>80</v>
      </c>
      <c r="FL4" s="107" t="s">
        <v>5</v>
      </c>
      <c r="FM4" s="95" t="s">
        <v>77</v>
      </c>
      <c r="FN4" s="95" t="s">
        <v>54</v>
      </c>
      <c r="FO4" s="95" t="s">
        <v>55</v>
      </c>
      <c r="FP4" s="95" t="s">
        <v>56</v>
      </c>
      <c r="FQ4" s="95" t="s">
        <v>80</v>
      </c>
      <c r="FR4" s="95" t="s">
        <v>11</v>
      </c>
      <c r="FS4" s="95" t="s">
        <v>77</v>
      </c>
      <c r="FT4" s="95" t="s">
        <v>54</v>
      </c>
      <c r="FU4" s="95" t="s">
        <v>55</v>
      </c>
      <c r="FV4" s="95" t="s">
        <v>56</v>
      </c>
      <c r="FW4" s="95" t="s">
        <v>80</v>
      </c>
      <c r="FX4" s="95" t="s">
        <v>11</v>
      </c>
      <c r="FY4" s="95" t="s">
        <v>77</v>
      </c>
      <c r="FZ4" s="95" t="s">
        <v>54</v>
      </c>
      <c r="GA4" s="95" t="s">
        <v>55</v>
      </c>
      <c r="GB4" s="95" t="s">
        <v>56</v>
      </c>
      <c r="GC4" s="95" t="s">
        <v>80</v>
      </c>
      <c r="GD4" s="95" t="s">
        <v>11</v>
      </c>
      <c r="GE4" s="95" t="s">
        <v>77</v>
      </c>
      <c r="GF4" s="95" t="s">
        <v>54</v>
      </c>
      <c r="GG4" s="95" t="s">
        <v>55</v>
      </c>
      <c r="GH4" s="95" t="s">
        <v>56</v>
      </c>
      <c r="GI4" s="95" t="s">
        <v>80</v>
      </c>
      <c r="GJ4" s="95" t="s">
        <v>11</v>
      </c>
      <c r="GK4" s="95" t="s">
        <v>77</v>
      </c>
      <c r="GL4" s="95" t="s">
        <v>54</v>
      </c>
      <c r="GM4" s="95" t="s">
        <v>55</v>
      </c>
      <c r="GN4" s="95" t="s">
        <v>56</v>
      </c>
      <c r="GO4" s="95" t="s">
        <v>80</v>
      </c>
      <c r="GP4" s="95" t="s">
        <v>11</v>
      </c>
      <c r="GQ4" s="95" t="s">
        <v>77</v>
      </c>
      <c r="GR4" s="95" t="s">
        <v>54</v>
      </c>
      <c r="GS4" s="95" t="s">
        <v>55</v>
      </c>
      <c r="GT4" s="95" t="s">
        <v>56</v>
      </c>
      <c r="GU4" s="95" t="s">
        <v>80</v>
      </c>
      <c r="GV4" s="95" t="s">
        <v>11</v>
      </c>
      <c r="GW4" s="95" t="s">
        <v>77</v>
      </c>
      <c r="GX4" s="95" t="s">
        <v>54</v>
      </c>
      <c r="GY4" s="95" t="s">
        <v>55</v>
      </c>
      <c r="GZ4" s="95" t="s">
        <v>56</v>
      </c>
      <c r="HA4" s="95" t="s">
        <v>80</v>
      </c>
      <c r="HB4" s="95" t="s">
        <v>11</v>
      </c>
      <c r="HC4" s="95" t="s">
        <v>77</v>
      </c>
      <c r="HD4" s="95" t="s">
        <v>54</v>
      </c>
      <c r="HE4" s="95" t="s">
        <v>55</v>
      </c>
      <c r="HF4" s="95" t="s">
        <v>56</v>
      </c>
      <c r="HG4" s="95" t="s">
        <v>80</v>
      </c>
      <c r="HH4" s="95" t="s">
        <v>11</v>
      </c>
      <c r="HI4" s="95" t="s">
        <v>77</v>
      </c>
      <c r="HJ4" s="95" t="s">
        <v>54</v>
      </c>
      <c r="HK4" s="95" t="s">
        <v>55</v>
      </c>
      <c r="HL4" s="95" t="s">
        <v>56</v>
      </c>
      <c r="HM4" s="95" t="s">
        <v>80</v>
      </c>
      <c r="HN4" s="95" t="s">
        <v>11</v>
      </c>
      <c r="HO4" s="107" t="s">
        <v>77</v>
      </c>
      <c r="HP4" s="107" t="s">
        <v>54</v>
      </c>
      <c r="HQ4" s="107" t="s">
        <v>55</v>
      </c>
      <c r="HR4" s="107" t="s">
        <v>56</v>
      </c>
      <c r="HS4" s="107" t="s">
        <v>80</v>
      </c>
      <c r="HT4" s="107" t="s">
        <v>5</v>
      </c>
      <c r="HU4" s="95" t="s">
        <v>77</v>
      </c>
      <c r="HV4" s="95" t="s">
        <v>54</v>
      </c>
      <c r="HW4" s="95" t="s">
        <v>55</v>
      </c>
      <c r="HX4" s="95" t="s">
        <v>56</v>
      </c>
      <c r="HY4" s="95" t="s">
        <v>80</v>
      </c>
      <c r="HZ4" s="95" t="s">
        <v>11</v>
      </c>
      <c r="IA4" s="95" t="s">
        <v>77</v>
      </c>
      <c r="IB4" s="95" t="s">
        <v>54</v>
      </c>
      <c r="IC4" s="95" t="s">
        <v>55</v>
      </c>
      <c r="ID4" s="95" t="s">
        <v>56</v>
      </c>
      <c r="IE4" s="95" t="s">
        <v>80</v>
      </c>
      <c r="IF4" s="95" t="s">
        <v>11</v>
      </c>
      <c r="IG4" s="95" t="s">
        <v>77</v>
      </c>
      <c r="IH4" s="95" t="s">
        <v>54</v>
      </c>
      <c r="II4" s="95" t="s">
        <v>55</v>
      </c>
      <c r="IJ4" s="95" t="s">
        <v>56</v>
      </c>
      <c r="IK4" s="95" t="s">
        <v>80</v>
      </c>
      <c r="IL4" s="95" t="s">
        <v>11</v>
      </c>
      <c r="IM4" s="107" t="s">
        <v>77</v>
      </c>
      <c r="IN4" s="107" t="s">
        <v>54</v>
      </c>
      <c r="IO4" s="107" t="s">
        <v>55</v>
      </c>
      <c r="IP4" s="107" t="s">
        <v>56</v>
      </c>
      <c r="IQ4" s="107" t="s">
        <v>80</v>
      </c>
      <c r="IR4" s="107" t="s">
        <v>5</v>
      </c>
      <c r="IS4" s="96" t="s">
        <v>77</v>
      </c>
      <c r="IT4" s="95" t="s">
        <v>54</v>
      </c>
      <c r="IU4" s="95" t="s">
        <v>55</v>
      </c>
      <c r="IV4" s="95" t="s">
        <v>56</v>
      </c>
      <c r="IW4" s="95" t="s">
        <v>80</v>
      </c>
      <c r="IX4" s="95" t="s">
        <v>11</v>
      </c>
      <c r="IY4" s="95" t="s">
        <v>77</v>
      </c>
      <c r="IZ4" s="95" t="s">
        <v>54</v>
      </c>
      <c r="JA4" s="95" t="s">
        <v>55</v>
      </c>
      <c r="JB4" s="95" t="s">
        <v>56</v>
      </c>
      <c r="JC4" s="95" t="s">
        <v>80</v>
      </c>
      <c r="JD4" s="95" t="s">
        <v>11</v>
      </c>
      <c r="JE4" s="95" t="s">
        <v>77</v>
      </c>
      <c r="JF4" s="95" t="s">
        <v>54</v>
      </c>
      <c r="JG4" s="95" t="s">
        <v>55</v>
      </c>
      <c r="JH4" s="95" t="s">
        <v>56</v>
      </c>
      <c r="JI4" s="95" t="s">
        <v>80</v>
      </c>
      <c r="JJ4" s="95" t="s">
        <v>11</v>
      </c>
      <c r="JK4" s="107" t="s">
        <v>77</v>
      </c>
      <c r="JL4" s="107" t="s">
        <v>54</v>
      </c>
      <c r="JM4" s="107" t="s">
        <v>55</v>
      </c>
      <c r="JN4" s="107" t="s">
        <v>56</v>
      </c>
      <c r="JO4" s="107" t="s">
        <v>80</v>
      </c>
      <c r="JP4" s="107" t="s">
        <v>5</v>
      </c>
      <c r="JR4" s="107" t="s">
        <v>77</v>
      </c>
      <c r="JS4" s="107" t="s">
        <v>54</v>
      </c>
      <c r="JT4" s="107" t="s">
        <v>55</v>
      </c>
      <c r="JU4" s="107" t="s">
        <v>56</v>
      </c>
      <c r="JV4" s="107" t="s">
        <v>80</v>
      </c>
      <c r="JW4" s="109" t="s">
        <v>178</v>
      </c>
      <c r="JX4" s="107" t="s">
        <v>5</v>
      </c>
    </row>
    <row r="5" spans="1:284" s="110" customFormat="1" x14ac:dyDescent="0.25">
      <c r="A5" s="110" t="s">
        <v>12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6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6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6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6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111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111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6"/>
      <c r="IT5" s="97"/>
      <c r="IU5" s="97"/>
      <c r="IV5" s="97"/>
      <c r="IW5" s="97"/>
      <c r="IX5" s="97"/>
      <c r="IY5" s="97"/>
      <c r="IZ5" s="97"/>
      <c r="JA5" s="97"/>
      <c r="JB5" s="97"/>
      <c r="JC5" s="97"/>
      <c r="JD5" s="97"/>
      <c r="JE5" s="97"/>
      <c r="JF5" s="97"/>
      <c r="JG5" s="97"/>
      <c r="JH5" s="97"/>
      <c r="JI5" s="97"/>
      <c r="JJ5" s="97"/>
      <c r="JK5" s="97"/>
      <c r="JL5" s="97"/>
      <c r="JM5" s="97"/>
      <c r="JN5" s="97"/>
      <c r="JO5" s="97"/>
      <c r="JP5" s="97"/>
      <c r="JQ5" s="97"/>
      <c r="JR5" s="97"/>
      <c r="JS5" s="97"/>
      <c r="JT5" s="97"/>
      <c r="JU5" s="97"/>
      <c r="JV5" s="97"/>
      <c r="JW5" s="97"/>
      <c r="JX5" s="97"/>
    </row>
    <row r="6" spans="1:284" s="112" customFormat="1" ht="12" customHeight="1" x14ac:dyDescent="0.25">
      <c r="A6" s="112" t="s">
        <v>13</v>
      </c>
      <c r="B6" s="92">
        <v>4424.411015248751</v>
      </c>
      <c r="C6" s="93">
        <v>2327.6817288174798</v>
      </c>
      <c r="D6" s="93">
        <v>604.67950342761992</v>
      </c>
      <c r="E6" s="93">
        <v>797.92106006538006</v>
      </c>
      <c r="F6" s="113"/>
      <c r="G6" s="113">
        <f t="shared" ref="G6:G17" si="0">SUM(B6:F6)</f>
        <v>8154.6933075592315</v>
      </c>
      <c r="H6" s="20">
        <v>562.61186927905987</v>
      </c>
      <c r="I6" s="20">
        <v>634.74595331456305</v>
      </c>
      <c r="J6" s="20">
        <v>113.12537118444799</v>
      </c>
      <c r="K6" s="20">
        <v>54.825992113780003</v>
      </c>
      <c r="L6" s="13"/>
      <c r="M6" s="113">
        <f>SUM(H6:L6)</f>
        <v>1365.309185891851</v>
      </c>
      <c r="N6" s="113"/>
      <c r="O6" s="113"/>
      <c r="P6" s="113">
        <v>4.7755766190999998</v>
      </c>
      <c r="Q6" s="113">
        <v>9</v>
      </c>
      <c r="R6" s="113"/>
      <c r="S6" s="113">
        <f>SUM(N6:R6)</f>
        <v>13.775576619100001</v>
      </c>
      <c r="T6" s="114">
        <f>SUM(B6,H6,N6)</f>
        <v>4987.0228845278107</v>
      </c>
      <c r="U6" s="114">
        <f>SUM(C6,I6,O6)</f>
        <v>2962.4276821320427</v>
      </c>
      <c r="V6" s="114">
        <f>SUM(D6,J6,P6)</f>
        <v>722.5804512311679</v>
      </c>
      <c r="W6" s="114">
        <f>SUM(E6,K6,Q6)</f>
        <v>861.74705217916005</v>
      </c>
      <c r="X6" s="114">
        <f>SUM(F6,L6,R6)</f>
        <v>0</v>
      </c>
      <c r="Y6" s="114">
        <f t="shared" ref="Y6:Y17" si="1">SUM(T6:X6)</f>
        <v>9533.7780700701824</v>
      </c>
      <c r="Z6" s="115"/>
      <c r="AA6" s="113"/>
      <c r="AB6" s="113"/>
      <c r="AC6" s="113"/>
      <c r="AD6" s="113"/>
      <c r="AE6" s="113">
        <f>SUM(Z6:AD6)</f>
        <v>0</v>
      </c>
      <c r="AF6" s="13"/>
      <c r="AG6" s="13"/>
      <c r="AH6" s="113"/>
      <c r="AI6" s="13">
        <v>0.25</v>
      </c>
      <c r="AJ6" s="113"/>
      <c r="AK6" s="113">
        <f>SUM(AF6:AJ6)</f>
        <v>0.25</v>
      </c>
      <c r="AL6" s="20">
        <v>2417.84746582966</v>
      </c>
      <c r="AM6" s="20">
        <v>376.74237365580404</v>
      </c>
      <c r="AN6" s="20"/>
      <c r="AO6" s="20">
        <v>7.5</v>
      </c>
      <c r="AP6" s="13"/>
      <c r="AQ6" s="113">
        <f>SUM(AL6:AP6)</f>
        <v>2802.0898394854639</v>
      </c>
      <c r="AR6" s="113"/>
      <c r="AS6" s="113"/>
      <c r="AT6" s="113"/>
      <c r="AU6" s="113"/>
      <c r="AV6" s="113"/>
      <c r="AW6" s="113">
        <f>SUM(AR6:AV6)</f>
        <v>0</v>
      </c>
      <c r="AX6" s="113"/>
      <c r="AY6" s="113"/>
      <c r="AZ6" s="113"/>
      <c r="BA6" s="113"/>
      <c r="BB6" s="113"/>
      <c r="BC6" s="113">
        <f>SUM(AX6:BB6)</f>
        <v>0</v>
      </c>
      <c r="BD6" s="114">
        <f>SUM(Z6,AF6,AL6,AR6,AX6)</f>
        <v>2417.84746582966</v>
      </c>
      <c r="BE6" s="114">
        <f>SUM(AA6,AG6,AM6,AS6,AY6)</f>
        <v>376.74237365580404</v>
      </c>
      <c r="BF6" s="114">
        <f>SUM(AB6,AH6,AN6,AT6,AZ6)</f>
        <v>0</v>
      </c>
      <c r="BG6" s="114">
        <f>SUM(AC6,AI6,AO6,AU6,BA6)</f>
        <v>7.75</v>
      </c>
      <c r="BH6" s="114">
        <f>SUM(AD6,AJ6,AP6,AV6,BB6)</f>
        <v>0</v>
      </c>
      <c r="BI6" s="114">
        <f>SUM(BD6:BH6)</f>
        <v>2802.3398394854639</v>
      </c>
      <c r="BJ6" s="40">
        <v>187.06856359009001</v>
      </c>
      <c r="BK6" s="20">
        <v>39.722443240666998</v>
      </c>
      <c r="BL6" s="20">
        <v>78.919177614400013</v>
      </c>
      <c r="BM6" s="20">
        <v>1.25</v>
      </c>
      <c r="BN6" s="11"/>
      <c r="BO6" s="113">
        <f>SUM(BJ6:BN6)</f>
        <v>306.96018444515698</v>
      </c>
      <c r="BP6" s="20">
        <v>485.58912074096003</v>
      </c>
      <c r="BQ6" s="20">
        <v>583.20158144499999</v>
      </c>
      <c r="BR6" s="20"/>
      <c r="BS6" s="20">
        <v>3.25</v>
      </c>
      <c r="BT6" s="11"/>
      <c r="BU6" s="113">
        <f>SUM(BP6:BT6)</f>
        <v>1072.0407021859601</v>
      </c>
      <c r="BV6" s="20">
        <v>4875.8838837748317</v>
      </c>
      <c r="BW6" s="20">
        <v>7462.4470980501037</v>
      </c>
      <c r="BX6" s="20">
        <v>88.914202707899989</v>
      </c>
      <c r="BY6" s="20">
        <v>111.5</v>
      </c>
      <c r="BZ6" s="20">
        <v>2.22090482151</v>
      </c>
      <c r="CA6" s="113">
        <f>SUM(BV6:BZ6)</f>
        <v>12540.966089354346</v>
      </c>
      <c r="CB6" s="114">
        <f>SUM(BJ6,BP6,BV6)</f>
        <v>5548.5415681058821</v>
      </c>
      <c r="CC6" s="114">
        <f>SUM(BK6,BQ6,BW6)</f>
        <v>8085.3711227357708</v>
      </c>
      <c r="CD6" s="114">
        <f>SUM(BL6,BR6,BX6)</f>
        <v>167.8333803223</v>
      </c>
      <c r="CE6" s="114">
        <f>SUM(BM6,BS6,BY6)</f>
        <v>116</v>
      </c>
      <c r="CF6" s="114">
        <f>SUM(BN6,BT6,BZ6)</f>
        <v>2.22090482151</v>
      </c>
      <c r="CG6" s="114">
        <f t="shared" ref="CG6:CG17" si="2">SUM(CB6:CF6)</f>
        <v>13919.966975985462</v>
      </c>
      <c r="CH6" s="40">
        <v>657.5709435942498</v>
      </c>
      <c r="CI6" s="20">
        <v>292.33998223142703</v>
      </c>
      <c r="CJ6" s="20">
        <v>16.479101695322999</v>
      </c>
      <c r="CK6" s="20">
        <v>19.067900303729999</v>
      </c>
      <c r="CL6" s="20"/>
      <c r="CM6" s="20"/>
      <c r="CN6" s="113">
        <f>SUM(CH6:CM6)</f>
        <v>985.45792782472984</v>
      </c>
      <c r="CO6" s="20">
        <v>2298.3205136685242</v>
      </c>
      <c r="CP6" s="20">
        <v>4947.5407927069236</v>
      </c>
      <c r="CQ6" s="20">
        <v>1893.7967913191947</v>
      </c>
      <c r="CR6" s="20">
        <v>191.499210770329</v>
      </c>
      <c r="CS6" s="11">
        <v>28.391979714799994</v>
      </c>
      <c r="CT6" s="11"/>
      <c r="CU6" s="113">
        <f>SUM(CO6:CT6)</f>
        <v>9359.5492881797709</v>
      </c>
      <c r="CV6" s="20">
        <v>17804.992147930687</v>
      </c>
      <c r="CW6" s="20">
        <v>13704.837425452168</v>
      </c>
      <c r="CX6" s="20">
        <v>1105.7252148362711</v>
      </c>
      <c r="CY6" s="20">
        <v>205.192789872004</v>
      </c>
      <c r="CZ6" s="20">
        <v>48.153897733550011</v>
      </c>
      <c r="DA6" s="20"/>
      <c r="DB6" s="113">
        <f>SUM(CV6:DA6)</f>
        <v>32868.901475824685</v>
      </c>
      <c r="DC6" s="20">
        <v>15222.686272873514</v>
      </c>
      <c r="DD6" s="20">
        <v>22774.812964502835</v>
      </c>
      <c r="DE6" s="20">
        <v>5659.3456341811598</v>
      </c>
      <c r="DF6" s="20">
        <v>1056.4196112409802</v>
      </c>
      <c r="DG6" s="20">
        <v>240.16653485056599</v>
      </c>
      <c r="DH6" s="20"/>
      <c r="DI6" s="113">
        <f>SUM(DC6:DH6)</f>
        <v>44953.431017649054</v>
      </c>
      <c r="DJ6" s="114">
        <f t="shared" ref="DJ6:DO6" si="3">SUM(CH6,CO6,CV6,DC6)</f>
        <v>35983.569878066977</v>
      </c>
      <c r="DK6" s="114">
        <f t="shared" si="3"/>
        <v>41719.531164893357</v>
      </c>
      <c r="DL6" s="114">
        <f t="shared" si="3"/>
        <v>8675.3467420319485</v>
      </c>
      <c r="DM6" s="114">
        <f t="shared" si="3"/>
        <v>1472.1795121870432</v>
      </c>
      <c r="DN6" s="114">
        <f t="shared" si="3"/>
        <v>316.71241229891598</v>
      </c>
      <c r="DO6" s="114">
        <f t="shared" si="3"/>
        <v>0</v>
      </c>
      <c r="DP6" s="114">
        <f t="shared" ref="DP6:DP17" si="4">SUM(DJ6:DO6)</f>
        <v>88167.339709478241</v>
      </c>
      <c r="DQ6" s="40">
        <v>2624.4448390516563</v>
      </c>
      <c r="DR6" s="20">
        <v>2257.6148173051702</v>
      </c>
      <c r="DS6" s="20">
        <v>565.86406016315391</v>
      </c>
      <c r="DT6" s="20">
        <v>124.0635953637</v>
      </c>
      <c r="DU6" s="11">
        <v>3.6793548018700002</v>
      </c>
      <c r="DV6" s="113">
        <f>SUM(DQ6:DU6)</f>
        <v>5575.6666666855517</v>
      </c>
      <c r="DW6" s="20">
        <v>2562.8233442145429</v>
      </c>
      <c r="DX6" s="20">
        <v>5231.2864831063489</v>
      </c>
      <c r="DY6" s="20">
        <v>1313.9754331179047</v>
      </c>
      <c r="DZ6" s="20">
        <v>120.85695022241001</v>
      </c>
      <c r="EA6" s="20"/>
      <c r="EB6" s="113">
        <f>SUM(DW6:EA6)</f>
        <v>9228.9422106612074</v>
      </c>
      <c r="EC6" s="20">
        <v>4103.522186244948</v>
      </c>
      <c r="ED6" s="20">
        <v>5179.9421471752557</v>
      </c>
      <c r="EE6" s="20">
        <v>2431.0537924345163</v>
      </c>
      <c r="EF6" s="20">
        <v>447.89049974949097</v>
      </c>
      <c r="EG6" s="20"/>
      <c r="EH6" s="113">
        <f>SUM(EC6:EG6)</f>
        <v>12162.40862560421</v>
      </c>
      <c r="EI6" s="20">
        <v>1884.4499582871333</v>
      </c>
      <c r="EJ6" s="20">
        <v>2920.6361096193446</v>
      </c>
      <c r="EK6" s="20">
        <v>1780.8569653780371</v>
      </c>
      <c r="EL6" s="20">
        <v>424.96168283616998</v>
      </c>
      <c r="EM6" s="20"/>
      <c r="EN6" s="113">
        <f t="shared" ref="EN6:EN17" si="5">SUM(EI6:EM6)</f>
        <v>7010.9047161206854</v>
      </c>
      <c r="EO6" s="20">
        <v>6331.3787509949461</v>
      </c>
      <c r="EP6" s="20">
        <v>5220.2977444353073</v>
      </c>
      <c r="EQ6" s="20">
        <v>4177.8399909964792</v>
      </c>
      <c r="ER6" s="20">
        <v>1237.3587406901061</v>
      </c>
      <c r="ES6" s="20"/>
      <c r="ET6" s="113">
        <f t="shared" ref="ET6:ET17" si="6">SUM(EO6:ES6)</f>
        <v>16966.875227116838</v>
      </c>
      <c r="EU6" s="20">
        <v>2098.1042550127331</v>
      </c>
      <c r="EV6" s="20">
        <v>4013.5029896296528</v>
      </c>
      <c r="EW6" s="20">
        <v>2457.2347002463234</v>
      </c>
      <c r="EX6" s="20">
        <v>489.60870361206003</v>
      </c>
      <c r="EY6" s="20"/>
      <c r="EZ6" s="113">
        <f t="shared" ref="EZ6:EZ17" si="7">SUM(EU6:EY6)</f>
        <v>9058.4506485007696</v>
      </c>
      <c r="FA6" s="20">
        <v>33.414238528140004</v>
      </c>
      <c r="FB6" s="20">
        <v>77.308663742899995</v>
      </c>
      <c r="FC6" s="20"/>
      <c r="FD6" s="20">
        <v>55.113421038570003</v>
      </c>
      <c r="FE6" s="20"/>
      <c r="FF6" s="113">
        <f>SUM(FA6:FE6)</f>
        <v>165.83632330961001</v>
      </c>
      <c r="FG6" s="114">
        <f t="shared" ref="FG6:FG18" si="8">SUM(DQ6,DW6,EC6,EI6,EO6,EU6,FA6)</f>
        <v>19638.137572334101</v>
      </c>
      <c r="FH6" s="114">
        <f t="shared" ref="FH6:FH18" si="9">SUM(DR6,DX6,ED6,EJ6,EP6,EV6,FB6)</f>
        <v>24900.588955013984</v>
      </c>
      <c r="FI6" s="114">
        <f t="shared" ref="FI6:FI18" si="10">SUM(DS6,DY6,EE6,EK6,EQ6,EW6,FC6)</f>
        <v>12726.824942336414</v>
      </c>
      <c r="FJ6" s="114">
        <f t="shared" ref="FJ6:FJ18" si="11">SUM(DT6,DZ6,EF6,EL6,ER6,EX6,FD6)</f>
        <v>2899.8535935125064</v>
      </c>
      <c r="FK6" s="114">
        <f t="shared" ref="FK6:FK18" si="12">SUM(DU6,EA6,EG6,EM6,ES6,EY6,FE6)</f>
        <v>3.6793548018700002</v>
      </c>
      <c r="FL6" s="114">
        <f>SUM(FG6:FK6)</f>
        <v>60169.084417998878</v>
      </c>
      <c r="FM6" s="20">
        <v>11882.889348521398</v>
      </c>
      <c r="FN6" s="20">
        <v>86489.928914628123</v>
      </c>
      <c r="FO6" s="20">
        <v>12558.11576002004</v>
      </c>
      <c r="FP6" s="20">
        <v>8318.9060230132363</v>
      </c>
      <c r="FQ6" s="113">
        <v>543.14155493744499</v>
      </c>
      <c r="FR6" s="113">
        <f t="shared" ref="FR6:FR17" si="13">SUM(FM6:FQ6)</f>
        <v>119792.98160112023</v>
      </c>
      <c r="FS6" s="20">
        <v>203.31247140480002</v>
      </c>
      <c r="FT6" s="20"/>
      <c r="FU6" s="20"/>
      <c r="FV6" s="20">
        <v>6.5</v>
      </c>
      <c r="FW6" s="113"/>
      <c r="FX6" s="113">
        <f t="shared" ref="FX6:FX17" si="14">SUM(FS6:FW6)</f>
        <v>209.81247140480002</v>
      </c>
      <c r="FY6" s="20"/>
      <c r="FZ6" s="20"/>
      <c r="GA6" s="20"/>
      <c r="GB6" s="20">
        <v>2.75</v>
      </c>
      <c r="GC6" s="11"/>
      <c r="GD6" s="113">
        <f t="shared" ref="GD6:GD17" si="15">SUM(FY6:GC6)</f>
        <v>2.75</v>
      </c>
      <c r="GE6" s="20">
        <v>1204.6920604603401</v>
      </c>
      <c r="GF6" s="20">
        <v>2555.410695202077</v>
      </c>
      <c r="GG6" s="20">
        <v>120.9098900701</v>
      </c>
      <c r="GH6" s="20">
        <v>77.066151264699997</v>
      </c>
      <c r="GI6" s="20"/>
      <c r="GJ6" s="113">
        <f t="shared" ref="GJ6:GJ17" si="16">SUM(GE6:GI6)</f>
        <v>3958.0787969972171</v>
      </c>
      <c r="GK6" s="20">
        <v>3967.4264556053436</v>
      </c>
      <c r="GL6" s="20">
        <v>10773.956274263879</v>
      </c>
      <c r="GM6" s="20">
        <v>1696.75</v>
      </c>
      <c r="GN6" s="20">
        <v>284.45</v>
      </c>
      <c r="GO6" s="20"/>
      <c r="GP6" s="113">
        <f t="shared" ref="GP6:GP14" si="17">SUM(GK6:GO6)</f>
        <v>16722.582729869224</v>
      </c>
      <c r="GQ6" s="20">
        <v>24480.106992733312</v>
      </c>
      <c r="GR6" s="20">
        <v>13137.281007680102</v>
      </c>
      <c r="GS6" s="20">
        <v>330.14429373230001</v>
      </c>
      <c r="GT6" s="20">
        <v>333.27146567630001</v>
      </c>
      <c r="GU6" s="20"/>
      <c r="GV6" s="113">
        <f t="shared" ref="GV6:GV17" si="18">SUM(GQ6:GU6)</f>
        <v>38280.803759822011</v>
      </c>
      <c r="GW6" s="20">
        <v>68015.061322666224</v>
      </c>
      <c r="GX6" s="20">
        <v>139544.70355485409</v>
      </c>
      <c r="GY6" s="20">
        <v>3968.1538776592938</v>
      </c>
      <c r="GZ6" s="20">
        <v>2923.3667697023848</v>
      </c>
      <c r="HA6" s="20">
        <v>64.328160617400002</v>
      </c>
      <c r="HB6" s="113">
        <f t="shared" ref="HB6:HB17" si="19">SUM(GW6:HA6)</f>
        <v>214515.61368549941</v>
      </c>
      <c r="HC6" s="20"/>
      <c r="HD6" s="20"/>
      <c r="HE6" s="20"/>
      <c r="HF6" s="20"/>
      <c r="HG6" s="20"/>
      <c r="HH6" s="113">
        <f t="shared" ref="HH6:HH14" si="20">SUM(HC6:HG6)</f>
        <v>0</v>
      </c>
      <c r="HI6" s="113"/>
      <c r="HJ6" s="113"/>
      <c r="HK6" s="20"/>
      <c r="HL6" s="113"/>
      <c r="HM6" s="113"/>
      <c r="HN6" s="113">
        <f t="shared" ref="HN6:HN14" si="21">SUM(HI6:HM6)</f>
        <v>0</v>
      </c>
      <c r="HO6" s="114">
        <f>SUM(FM6,FS6,FY6,GE6,GK6,GQ6,GW6,HC6,HI6)</f>
        <v>109753.48865139141</v>
      </c>
      <c r="HP6" s="114">
        <f>SUM(FN6,FT6,FZ6,GF6,GL6,GR6,GX6,HD6,HJ6)</f>
        <v>252501.28044662828</v>
      </c>
      <c r="HQ6" s="114">
        <f>SUM(HK6,HE6,GY6,GS6,GM6,GA6,GG6,FU6,FO6)</f>
        <v>18674.073821481736</v>
      </c>
      <c r="HR6" s="114">
        <f>SUM(HL6,HF6,GZ6,GT6,GN6,GB6,GH6,FV6,FP6)</f>
        <v>11946.31040965662</v>
      </c>
      <c r="HS6" s="114">
        <f>SUM(HM6,HG6,HA6,GU6,GO6,GC6,GI6,FW6,FQ6)</f>
        <v>607.46971555484504</v>
      </c>
      <c r="HT6" s="114">
        <f t="shared" ref="HT6:HT17" si="22">SUM(HO6:HS6)</f>
        <v>393482.62304471288</v>
      </c>
      <c r="HU6" s="20">
        <v>477940.56734988466</v>
      </c>
      <c r="HV6" s="20">
        <v>407023.56255904696</v>
      </c>
      <c r="HW6" s="20">
        <v>534714.90285911516</v>
      </c>
      <c r="HX6" s="20">
        <v>27516.880354266235</v>
      </c>
      <c r="HY6" s="20">
        <v>634.67271100856999</v>
      </c>
      <c r="HZ6" s="113">
        <f t="shared" ref="HZ6:HZ17" si="23">SUM(HU6:HY6)</f>
        <v>1447830.5858333216</v>
      </c>
      <c r="IA6" s="20">
        <v>10807.908711646511</v>
      </c>
      <c r="IB6" s="20">
        <v>31025.423009290625</v>
      </c>
      <c r="IC6" s="20">
        <v>25714.898359955689</v>
      </c>
      <c r="ID6" s="20">
        <v>3187.2279085715095</v>
      </c>
      <c r="IE6" s="20"/>
      <c r="IF6" s="113">
        <f t="shared" ref="IF6:IF17" si="24">SUM(IA6:IE6)</f>
        <v>70735.457989464339</v>
      </c>
      <c r="IG6" s="113">
        <v>238403.65540957078</v>
      </c>
      <c r="IH6" s="113">
        <v>307913.47983851895</v>
      </c>
      <c r="II6" s="20">
        <v>185125.92601636448</v>
      </c>
      <c r="IJ6" s="113">
        <v>4952.3178858567799</v>
      </c>
      <c r="IK6" s="113"/>
      <c r="IL6" s="113">
        <f t="shared" ref="IL6:IL17" si="25">SUM(IG6:IK6)</f>
        <v>736395.37915031088</v>
      </c>
      <c r="IM6" s="114">
        <f>SUM(HU6,IA6,IG6)</f>
        <v>727152.13147110189</v>
      </c>
      <c r="IN6" s="114">
        <f>SUM(HV6,IB6,IH6)</f>
        <v>745962.4654068565</v>
      </c>
      <c r="IO6" s="114">
        <f>SUM(HW6,IC6,II6)</f>
        <v>745555.72723543528</v>
      </c>
      <c r="IP6" s="114">
        <f>SUM(HX6,ID6,IJ6)</f>
        <v>35656.426148694525</v>
      </c>
      <c r="IQ6" s="114">
        <f>SUM(HY6,IE6,IK6)</f>
        <v>634.67271100856999</v>
      </c>
      <c r="IR6" s="114">
        <f t="shared" ref="IR6:IR17" si="26">SUM(IM6:IQ6)</f>
        <v>2254961.4229730968</v>
      </c>
      <c r="IS6" s="40">
        <v>293065.43293545494</v>
      </c>
      <c r="IT6" s="20">
        <v>443811.82725864288</v>
      </c>
      <c r="IU6" s="20">
        <v>17957.197588154395</v>
      </c>
      <c r="IV6" s="20">
        <v>1019.8512268848401</v>
      </c>
      <c r="IW6" s="20"/>
      <c r="IX6" s="113">
        <f t="shared" ref="IX6:IX17" si="27">SUM(IS6:IW6)</f>
        <v>755854.3090091371</v>
      </c>
      <c r="IY6" s="20">
        <v>17566.146502999338</v>
      </c>
      <c r="IZ6" s="20">
        <v>1961.6165792598681</v>
      </c>
      <c r="JA6" s="20">
        <v>536.29085046185196</v>
      </c>
      <c r="JB6" s="20">
        <v>293.25</v>
      </c>
      <c r="JC6" s="20"/>
      <c r="JD6" s="113">
        <f t="shared" ref="JD6:JD17" si="28">SUM(IY6:JC6)</f>
        <v>20357.303932721061</v>
      </c>
      <c r="JE6" s="113">
        <v>349982.11107130355</v>
      </c>
      <c r="JF6" s="113">
        <v>465119.40620540077</v>
      </c>
      <c r="JG6" s="20">
        <v>168418.08296489794</v>
      </c>
      <c r="JH6" s="113">
        <v>41915.849319177396</v>
      </c>
      <c r="JI6" s="113">
        <v>223.00161693523</v>
      </c>
      <c r="JJ6" s="113">
        <f t="shared" ref="JJ6:JJ17" si="29">SUM(JE6:JI6)</f>
        <v>1025658.451177715</v>
      </c>
      <c r="JK6" s="114">
        <f>SUM(IS6,IY6,JE6)</f>
        <v>660613.69050975784</v>
      </c>
      <c r="JL6" s="114">
        <f>SUM(IT6,IZ6,JF6)</f>
        <v>910892.85004330357</v>
      </c>
      <c r="JM6" s="114">
        <f>SUM(IU6,JA6,JG6)</f>
        <v>186911.57140351419</v>
      </c>
      <c r="JN6" s="114">
        <f>SUM(IV6,JB6,JH6)</f>
        <v>43228.950546062239</v>
      </c>
      <c r="JO6" s="114">
        <f>SUM(IW6,JC6,JI6)</f>
        <v>223.00161693523</v>
      </c>
      <c r="JP6" s="114">
        <f t="shared" ref="JP6:JP17" si="30">SUM(JK6:JO6)</f>
        <v>1801870.064119573</v>
      </c>
      <c r="JQ6" s="113"/>
      <c r="JR6" s="114">
        <f>SUM(T6,BD6,CB6,DJ6,FG6,HO6,IM6,JK6)</f>
        <v>1566094.4300011154</v>
      </c>
      <c r="JS6" s="114">
        <f>SUM(U6,BE6,CC6,DK6,FH6,HP6,IN6,JL6)</f>
        <v>1987401.2571952192</v>
      </c>
      <c r="JT6" s="114">
        <f>SUM(V6,BF6,CD6,DL6,FI6,HQ6,IO6,JM6)</f>
        <v>973433.95797635312</v>
      </c>
      <c r="JU6" s="114">
        <f>SUM(W6,BG6,CE6,DM6,FJ6,HR6,IP6,JN6)</f>
        <v>96189.217262292092</v>
      </c>
      <c r="JV6" s="114">
        <f>SUM(X6,BH6,CF6,DN6,FK6,HS6,IQ6,JO6)</f>
        <v>1787.756715420941</v>
      </c>
      <c r="JW6" s="114">
        <f>SUM(DO6)</f>
        <v>0</v>
      </c>
      <c r="JX6" s="114">
        <f>SUM(JR6:JW6)</f>
        <v>4624906.6191504011</v>
      </c>
    </row>
    <row r="7" spans="1:284" s="112" customFormat="1" x14ac:dyDescent="0.25">
      <c r="A7" s="112" t="s">
        <v>14</v>
      </c>
      <c r="B7" s="90"/>
      <c r="C7" s="90"/>
      <c r="D7" s="116">
        <v>8.9948444374399994</v>
      </c>
      <c r="E7" s="91">
        <v>0.25</v>
      </c>
      <c r="F7" s="113"/>
      <c r="G7" s="113">
        <f t="shared" si="0"/>
        <v>9.2448444374399994</v>
      </c>
      <c r="H7" s="13">
        <v>54.152374331440001</v>
      </c>
      <c r="I7" s="20"/>
      <c r="J7" s="13"/>
      <c r="K7" s="20">
        <v>0.75</v>
      </c>
      <c r="L7" s="113"/>
      <c r="M7" s="113">
        <f t="shared" ref="M7:M17" si="31">SUM(H7:L7)</f>
        <v>54.902374331440001</v>
      </c>
      <c r="N7" s="113">
        <v>0.64310799996500001</v>
      </c>
      <c r="O7" s="113">
        <v>2.6352842396299998</v>
      </c>
      <c r="P7" s="113"/>
      <c r="Q7" s="113">
        <v>1</v>
      </c>
      <c r="R7" s="113"/>
      <c r="S7" s="113">
        <f t="shared" ref="S7:S17" si="32">SUM(N7:R7)</f>
        <v>4.278392239595</v>
      </c>
      <c r="T7" s="114">
        <f t="shared" ref="T7:T18" si="33">SUM(B7,H7,N7)</f>
        <v>54.795482331404997</v>
      </c>
      <c r="U7" s="114">
        <f t="shared" ref="U7:U18" si="34">SUM(C7,I7,O7)</f>
        <v>2.6352842396299998</v>
      </c>
      <c r="V7" s="114">
        <f t="shared" ref="V7:V18" si="35">SUM(D7,J7,P7)</f>
        <v>8.9948444374399994</v>
      </c>
      <c r="W7" s="114">
        <f t="shared" ref="W7:W18" si="36">SUM(E7,K7,Q7)</f>
        <v>2</v>
      </c>
      <c r="X7" s="114">
        <f t="shared" ref="X7:X18" si="37">SUM(F7,L7,R7)</f>
        <v>0</v>
      </c>
      <c r="Y7" s="114">
        <f t="shared" si="1"/>
        <v>68.425611008474988</v>
      </c>
      <c r="Z7" s="115"/>
      <c r="AA7" s="113"/>
      <c r="AB7" s="113"/>
      <c r="AC7" s="20"/>
      <c r="AD7" s="113"/>
      <c r="AE7" s="113">
        <f t="shared" ref="AE7:AE17" si="38">SUM(Z7:AD7)</f>
        <v>0</v>
      </c>
      <c r="AF7" s="113"/>
      <c r="AG7" s="13"/>
      <c r="AH7" s="13"/>
      <c r="AI7" s="13">
        <v>1.75</v>
      </c>
      <c r="AJ7" s="113"/>
      <c r="AK7" s="113">
        <f t="shared" ref="AK7:AK17" si="39">SUM(AF7:AJ7)</f>
        <v>1.75</v>
      </c>
      <c r="AL7" s="13">
        <v>95.273866018150997</v>
      </c>
      <c r="AM7" s="20">
        <v>102.36525445994999</v>
      </c>
      <c r="AN7" s="113">
        <v>4.8560583801300004</v>
      </c>
      <c r="AO7" s="113">
        <v>11.5</v>
      </c>
      <c r="AP7" s="113"/>
      <c r="AQ7" s="113">
        <f t="shared" ref="AQ7:AQ17" si="40">SUM(AL7:AP7)</f>
        <v>213.99517885823101</v>
      </c>
      <c r="AR7" s="113"/>
      <c r="AS7" s="113"/>
      <c r="AT7" s="113"/>
      <c r="AU7" s="113"/>
      <c r="AV7" s="113"/>
      <c r="AW7" s="113">
        <f t="shared" ref="AW7:AW17" si="41">SUM(AR7:AV7)</f>
        <v>0</v>
      </c>
      <c r="AX7" s="113"/>
      <c r="AY7" s="113"/>
      <c r="AZ7" s="113"/>
      <c r="BA7" s="13"/>
      <c r="BB7" s="113"/>
      <c r="BC7" s="113">
        <f t="shared" ref="BC7:BC17" si="42">SUM(AX7:BB7)</f>
        <v>0</v>
      </c>
      <c r="BD7" s="114">
        <f t="shared" ref="BD7:BD18" si="43">SUM(Z7,AF7,AL7,AR7,AX7)</f>
        <v>95.273866018150997</v>
      </c>
      <c r="BE7" s="114">
        <f t="shared" ref="BE7:BE18" si="44">SUM(AA7,AG7,AM7,AS7,AY7)</f>
        <v>102.36525445994999</v>
      </c>
      <c r="BF7" s="114">
        <f t="shared" ref="BF7:BF18" si="45">SUM(AB7,AH7,AN7,AT7,AZ7)</f>
        <v>4.8560583801300004</v>
      </c>
      <c r="BG7" s="114">
        <f t="shared" ref="BG7:BG18" si="46">SUM(AC7,AI7,AO7,AU7,BA7)</f>
        <v>13.25</v>
      </c>
      <c r="BH7" s="114">
        <f t="shared" ref="BH7:BH18" si="47">SUM(AD7,AJ7,AP7,AV7,BB7)</f>
        <v>0</v>
      </c>
      <c r="BI7" s="114">
        <f t="shared" ref="BI7:BI17" si="48">SUM(BD7:BH7)</f>
        <v>215.74517885823101</v>
      </c>
      <c r="BJ7" s="40">
        <v>409.58456422244797</v>
      </c>
      <c r="BK7" s="20">
        <v>1027.4713684403619</v>
      </c>
      <c r="BL7" s="20">
        <v>268.87884327837003</v>
      </c>
      <c r="BM7" s="20">
        <v>0.5</v>
      </c>
      <c r="BN7" s="117"/>
      <c r="BO7" s="113">
        <f t="shared" ref="BO7:BO17" si="49">SUM(BJ7:BN7)</f>
        <v>1706.4347759411799</v>
      </c>
      <c r="BP7" s="20">
        <v>43.47084511261</v>
      </c>
      <c r="BQ7" s="20">
        <v>134.39382948997999</v>
      </c>
      <c r="BR7" s="11"/>
      <c r="BS7" s="20">
        <v>3</v>
      </c>
      <c r="BT7" s="117"/>
      <c r="BU7" s="113">
        <f t="shared" ref="BU7:BU17" si="50">SUM(BP7:BT7)</f>
        <v>180.86467460258999</v>
      </c>
      <c r="BV7" s="20">
        <v>1868.5350619653002</v>
      </c>
      <c r="BW7" s="20">
        <v>2649.5491782006752</v>
      </c>
      <c r="BX7" s="20">
        <v>347.97338873629099</v>
      </c>
      <c r="BY7" s="20">
        <v>1.5</v>
      </c>
      <c r="BZ7" s="20"/>
      <c r="CA7" s="113">
        <f t="shared" ref="CA7:CA17" si="51">SUM(BV7:BZ7)</f>
        <v>4867.5576289022665</v>
      </c>
      <c r="CB7" s="114">
        <f t="shared" ref="CB7:CB18" si="52">SUM(BJ7,BP7,BV7)</f>
        <v>2321.5904713003583</v>
      </c>
      <c r="CC7" s="114">
        <f t="shared" ref="CC7:CC18" si="53">SUM(BK7,BQ7,BW7)</f>
        <v>3811.414376131017</v>
      </c>
      <c r="CD7" s="114">
        <f t="shared" ref="CD7:CD18" si="54">SUM(BL7,BR7,BX7)</f>
        <v>616.85223201466101</v>
      </c>
      <c r="CE7" s="114">
        <f t="shared" ref="CE7:CE18" si="55">SUM(BM7,BS7,BY7)</f>
        <v>5</v>
      </c>
      <c r="CF7" s="114">
        <f t="shared" ref="CF7:CF18" si="56">SUM(BN7,BT7,BZ7)</f>
        <v>0</v>
      </c>
      <c r="CG7" s="114">
        <f t="shared" si="2"/>
        <v>6754.8570794460366</v>
      </c>
      <c r="CH7" s="40"/>
      <c r="CI7" s="20">
        <v>552.64410490664397</v>
      </c>
      <c r="CJ7" s="20">
        <v>1069.7773159279491</v>
      </c>
      <c r="CK7" s="20">
        <v>608.80179340331995</v>
      </c>
      <c r="CL7" s="117">
        <v>87.83133786194</v>
      </c>
      <c r="CM7" s="117"/>
      <c r="CN7" s="113">
        <f t="shared" ref="CN7:CN17" si="57">SUM(CH7:CM7)</f>
        <v>2319.054552099853</v>
      </c>
      <c r="CO7" s="20"/>
      <c r="CP7" s="20">
        <v>1.9891488187099999</v>
      </c>
      <c r="CQ7" s="20">
        <v>80.398987616116003</v>
      </c>
      <c r="CR7" s="20">
        <v>0.25</v>
      </c>
      <c r="CS7" s="113"/>
      <c r="CT7" s="113"/>
      <c r="CU7" s="113">
        <f t="shared" ref="CU7:CU14" si="58">SUM(CO7:CT7)</f>
        <v>82.638136434826009</v>
      </c>
      <c r="CV7" s="20"/>
      <c r="CW7" s="20">
        <v>33.253528720025002</v>
      </c>
      <c r="CX7" s="20">
        <v>283.16607514044796</v>
      </c>
      <c r="CY7" s="20">
        <v>41.423527839900004</v>
      </c>
      <c r="CZ7" s="113">
        <v>26.670031833300001</v>
      </c>
      <c r="DA7" s="113"/>
      <c r="DB7" s="113">
        <f t="shared" ref="DB7:DB17" si="59">SUM(CV7:DA7)</f>
        <v>384.51316353367298</v>
      </c>
      <c r="DC7" s="11"/>
      <c r="DD7" s="20">
        <v>7.3356623281499997</v>
      </c>
      <c r="DE7" s="20">
        <v>10.551067164899999</v>
      </c>
      <c r="DF7" s="20">
        <v>0.5</v>
      </c>
      <c r="DG7" s="11"/>
      <c r="DH7" s="11"/>
      <c r="DI7" s="113">
        <f t="shared" ref="DI7:DI17" si="60">SUM(DC7:DH7)</f>
        <v>18.386729493049998</v>
      </c>
      <c r="DJ7" s="114">
        <f t="shared" ref="DJ7:DJ18" si="61">SUM(CH7,CO7,CV7,DC7)</f>
        <v>0</v>
      </c>
      <c r="DK7" s="114">
        <f t="shared" ref="DK7:DK18" si="62">SUM(CI7,CP7,CW7,DD7)</f>
        <v>595.22244477352888</v>
      </c>
      <c r="DL7" s="114">
        <f t="shared" ref="DL7:DL18" si="63">SUM(CJ7,CQ7,CX7,DE7)</f>
        <v>1443.893445849413</v>
      </c>
      <c r="DM7" s="114">
        <f t="shared" ref="DM7:DM18" si="64">SUM(CK7,CR7,CY7,DF7)</f>
        <v>650.97532124321992</v>
      </c>
      <c r="DN7" s="114">
        <f t="shared" ref="DN7:DN18" si="65">SUM(CL7,CS7,CZ7,DG7)</f>
        <v>114.50136969524</v>
      </c>
      <c r="DO7" s="114">
        <f t="shared" ref="DO7:DO17" si="66">SUM(CM7,CT7,DA7,DH7)</f>
        <v>0</v>
      </c>
      <c r="DP7" s="114">
        <f t="shared" si="4"/>
        <v>2804.5925815614019</v>
      </c>
      <c r="DQ7" s="115"/>
      <c r="DR7" s="113"/>
      <c r="DS7" s="113"/>
      <c r="DT7" s="113"/>
      <c r="DU7" s="113"/>
      <c r="DV7" s="113">
        <f t="shared" ref="DV7:DV17" si="67">SUM(DQ7:DU7)</f>
        <v>0</v>
      </c>
      <c r="DW7" s="113"/>
      <c r="DX7" s="20"/>
      <c r="DY7" s="20"/>
      <c r="DZ7" s="20">
        <v>0.5</v>
      </c>
      <c r="EA7" s="113"/>
      <c r="EB7" s="113">
        <f t="shared" ref="EB7:EB17" si="68">SUM(DW7:EA7)</f>
        <v>0.5</v>
      </c>
      <c r="EC7" s="113"/>
      <c r="ED7" s="11"/>
      <c r="EE7" s="113"/>
      <c r="EF7" s="20">
        <v>0.75</v>
      </c>
      <c r="EG7" s="113"/>
      <c r="EH7" s="113">
        <f t="shared" ref="EH7:EH17" si="69">SUM(EC7:EG7)</f>
        <v>0.75</v>
      </c>
      <c r="EI7" s="113"/>
      <c r="EJ7" s="13"/>
      <c r="EK7" s="113"/>
      <c r="EL7" s="20"/>
      <c r="EM7" s="113"/>
      <c r="EN7" s="113">
        <f t="shared" si="5"/>
        <v>0</v>
      </c>
      <c r="EO7" s="113"/>
      <c r="EP7" s="11">
        <v>120.6774236185</v>
      </c>
      <c r="EQ7" s="113">
        <v>309.79996430479304</v>
      </c>
      <c r="ER7" s="20">
        <v>47.644631955004996</v>
      </c>
      <c r="ES7" s="113"/>
      <c r="ET7" s="113">
        <f t="shared" si="6"/>
        <v>478.12201987829803</v>
      </c>
      <c r="EU7" s="113"/>
      <c r="EV7" s="11"/>
      <c r="EW7" s="113"/>
      <c r="EX7" s="20">
        <v>0.25</v>
      </c>
      <c r="EY7" s="113"/>
      <c r="EZ7" s="113">
        <f t="shared" si="7"/>
        <v>0.25</v>
      </c>
      <c r="FA7" s="113"/>
      <c r="FB7" s="13"/>
      <c r="FC7" s="113"/>
      <c r="FD7" s="20"/>
      <c r="FE7" s="113"/>
      <c r="FF7" s="113">
        <f t="shared" ref="FF7:FF17" si="70">SUM(FA7:FE7)</f>
        <v>0</v>
      </c>
      <c r="FG7" s="114">
        <f t="shared" si="8"/>
        <v>0</v>
      </c>
      <c r="FH7" s="114">
        <f t="shared" si="9"/>
        <v>120.6774236185</v>
      </c>
      <c r="FI7" s="114">
        <f t="shared" si="10"/>
        <v>309.79996430479304</v>
      </c>
      <c r="FJ7" s="114">
        <f t="shared" si="11"/>
        <v>49.144631955004996</v>
      </c>
      <c r="FK7" s="114">
        <f t="shared" si="12"/>
        <v>0</v>
      </c>
      <c r="FL7" s="114">
        <f t="shared" ref="FL7:FL17" si="71">SUM(FG7:FK7)</f>
        <v>479.62201987829803</v>
      </c>
      <c r="FM7" s="20"/>
      <c r="FN7" s="20"/>
      <c r="FO7" s="20"/>
      <c r="FP7" s="20"/>
      <c r="FQ7" s="113"/>
      <c r="FR7" s="113">
        <f t="shared" si="13"/>
        <v>0</v>
      </c>
      <c r="FS7" s="113"/>
      <c r="FT7" s="113"/>
      <c r="FU7" s="113"/>
      <c r="FV7" s="20"/>
      <c r="FW7" s="113"/>
      <c r="FX7" s="113">
        <f>SUM(FS7:FW7)</f>
        <v>0</v>
      </c>
      <c r="FY7" s="20"/>
      <c r="FZ7" s="20"/>
      <c r="GA7" s="13"/>
      <c r="GB7" s="20"/>
      <c r="GC7" s="113"/>
      <c r="GD7" s="113">
        <f t="shared" si="15"/>
        <v>0</v>
      </c>
      <c r="GE7" s="118"/>
      <c r="GF7" s="113"/>
      <c r="GG7" s="113"/>
      <c r="GH7" s="13">
        <v>0.5</v>
      </c>
      <c r="GI7" s="113"/>
      <c r="GJ7" s="113">
        <f t="shared" si="16"/>
        <v>0.5</v>
      </c>
      <c r="GK7" s="20"/>
      <c r="GL7" s="20"/>
      <c r="GM7" s="113"/>
      <c r="GN7" s="20">
        <v>0.5</v>
      </c>
      <c r="GO7" s="113"/>
      <c r="GP7" s="113">
        <f t="shared" si="17"/>
        <v>0.5</v>
      </c>
      <c r="GQ7" s="118"/>
      <c r="GR7" s="20"/>
      <c r="GS7" s="113"/>
      <c r="GT7" s="20">
        <v>2.5</v>
      </c>
      <c r="GU7" s="113"/>
      <c r="GV7" s="113">
        <f t="shared" si="18"/>
        <v>2.5</v>
      </c>
      <c r="GW7" s="113"/>
      <c r="GX7" s="113"/>
      <c r="GY7" s="113"/>
      <c r="GZ7" s="13">
        <v>0.75</v>
      </c>
      <c r="HA7" s="113"/>
      <c r="HB7" s="113">
        <f t="shared" si="19"/>
        <v>0.75</v>
      </c>
      <c r="HC7" s="20"/>
      <c r="HD7" s="20"/>
      <c r="HE7" s="118"/>
      <c r="HF7" s="20">
        <v>0.75</v>
      </c>
      <c r="HG7" s="113"/>
      <c r="HH7" s="113">
        <f t="shared" si="20"/>
        <v>0.75</v>
      </c>
      <c r="HI7" s="13"/>
      <c r="HJ7" s="20"/>
      <c r="HK7" s="113"/>
      <c r="HL7" s="20"/>
      <c r="HM7" s="113"/>
      <c r="HN7" s="113">
        <f t="shared" si="21"/>
        <v>0</v>
      </c>
      <c r="HO7" s="114">
        <f t="shared" ref="HO7:HO18" si="72">SUM(FM7,FS7,FY7,GE7,GK7,GQ7,GW7,HC7,HI7)</f>
        <v>0</v>
      </c>
      <c r="HP7" s="114">
        <f t="shared" ref="HP7:HP18" si="73">SUM(FN7,FT7,FZ7,GF7,GL7,GR7,GX7,HD7,HJ7)</f>
        <v>0</v>
      </c>
      <c r="HQ7" s="114">
        <f t="shared" ref="HQ7:HQ18" si="74">SUM(HK7,HE7,GY7,GS7,GM7,GA7,GG7,FU7,FO7)</f>
        <v>0</v>
      </c>
      <c r="HR7" s="114">
        <f t="shared" ref="HR7:HR18" si="75">SUM(HL7,HF7,GZ7,GT7,GN7,GB7,GH7,FV7,FP7)</f>
        <v>5</v>
      </c>
      <c r="HS7" s="114">
        <f t="shared" ref="HS7:HS18" si="76">SUM(HM7,HG7,HA7,GU7,GO7,GC7,GI7,FW7,FQ7)</f>
        <v>0</v>
      </c>
      <c r="HT7" s="114">
        <f t="shared" si="22"/>
        <v>5</v>
      </c>
      <c r="HU7" s="20"/>
      <c r="HV7" s="20"/>
      <c r="HW7" s="118"/>
      <c r="HX7" s="20"/>
      <c r="HY7" s="113"/>
      <c r="HZ7" s="113">
        <f t="shared" si="23"/>
        <v>0</v>
      </c>
      <c r="IA7" s="20"/>
      <c r="IB7" s="20">
        <v>128.01752419746299</v>
      </c>
      <c r="IC7" s="118"/>
      <c r="ID7" s="20">
        <v>0.5</v>
      </c>
      <c r="IE7" s="113"/>
      <c r="IF7" s="113">
        <f t="shared" si="24"/>
        <v>128.51752419746299</v>
      </c>
      <c r="IG7" s="13">
        <v>78.017628653860001</v>
      </c>
      <c r="IH7" s="20">
        <v>7.5922685808599999</v>
      </c>
      <c r="II7" s="113"/>
      <c r="IJ7" s="20">
        <v>1.75</v>
      </c>
      <c r="IK7" s="113"/>
      <c r="IL7" s="113">
        <f t="shared" si="25"/>
        <v>87.359897234719995</v>
      </c>
      <c r="IM7" s="114">
        <f t="shared" ref="IM7:IM17" si="77">SUM(HU7,IA7,IG7)</f>
        <v>78.017628653860001</v>
      </c>
      <c r="IN7" s="114">
        <f t="shared" ref="IN7:IN17" si="78">SUM(HV7,IB7,IH7)</f>
        <v>135.609792778323</v>
      </c>
      <c r="IO7" s="114">
        <f t="shared" ref="IO7:IO17" si="79">SUM(HW7,IC7,II7)</f>
        <v>0</v>
      </c>
      <c r="IP7" s="114">
        <f t="shared" ref="IP7:IP17" si="80">SUM(HX7,ID7,IJ7)</f>
        <v>2.25</v>
      </c>
      <c r="IQ7" s="114">
        <f t="shared" ref="IQ7:IQ17" si="81">SUM(HY7,IE7,IK7)</f>
        <v>0</v>
      </c>
      <c r="IR7" s="114">
        <f t="shared" si="26"/>
        <v>215.87742143218298</v>
      </c>
      <c r="IS7" s="115"/>
      <c r="IT7" s="113"/>
      <c r="IU7" s="113"/>
      <c r="IV7" s="13"/>
      <c r="IW7" s="113"/>
      <c r="IX7" s="113">
        <f t="shared" si="27"/>
        <v>0</v>
      </c>
      <c r="IY7" s="20"/>
      <c r="IZ7" s="20">
        <v>8801.860017485591</v>
      </c>
      <c r="JA7" s="118"/>
      <c r="JB7" s="20"/>
      <c r="JC7" s="113"/>
      <c r="JD7" s="113">
        <f t="shared" si="28"/>
        <v>8801.860017485591</v>
      </c>
      <c r="JE7" s="13"/>
      <c r="JF7" s="20"/>
      <c r="JG7" s="113"/>
      <c r="JH7" s="20"/>
      <c r="JI7" s="113"/>
      <c r="JJ7" s="113">
        <f t="shared" si="29"/>
        <v>0</v>
      </c>
      <c r="JK7" s="114">
        <f t="shared" ref="JK7:JK18" si="82">SUM(IS7,IY7,JE7)</f>
        <v>0</v>
      </c>
      <c r="JL7" s="114">
        <f t="shared" ref="JL7:JL18" si="83">SUM(IT7,IZ7,JF7)</f>
        <v>8801.860017485591</v>
      </c>
      <c r="JM7" s="114">
        <f t="shared" ref="JM7:JM18" si="84">SUM(IU7,JA7,JG7)</f>
        <v>0</v>
      </c>
      <c r="JN7" s="114">
        <f t="shared" ref="JN7:JN18" si="85">SUM(IV7,JB7,JH7)</f>
        <v>0</v>
      </c>
      <c r="JO7" s="114">
        <f t="shared" ref="JO7:JO18" si="86">SUM(IW7,JC7,JI7)</f>
        <v>0</v>
      </c>
      <c r="JP7" s="114">
        <f t="shared" si="30"/>
        <v>8801.860017485591</v>
      </c>
      <c r="JQ7" s="113"/>
      <c r="JR7" s="114">
        <f t="shared" ref="JR7:JR18" si="87">SUM(T7,BD7,CB7,DJ7,FG7,HO7,IM7,JK7)</f>
        <v>2549.6774483037743</v>
      </c>
      <c r="JS7" s="114">
        <f t="shared" ref="JS7:JS18" si="88">SUM(U7,BE7,CC7,DK7,FH7,HP7,IN7,JL7)</f>
        <v>13569.78459348654</v>
      </c>
      <c r="JT7" s="114">
        <f t="shared" ref="JT7:JT18" si="89">SUM(V7,BF7,CD7,DL7,FI7,HQ7,IO7,JM7)</f>
        <v>2384.3965449864368</v>
      </c>
      <c r="JU7" s="114">
        <f t="shared" ref="JU7:JU15" si="90">SUM(W7,BG7,CE7,DM7,FJ7,HR7,IP7,JN7)</f>
        <v>727.61995319822495</v>
      </c>
      <c r="JV7" s="114">
        <f t="shared" ref="JV7:JV17" si="91">SUM(X7,BH7,CF7,DN7,FK7,HS7,IQ7,JO7)</f>
        <v>114.50136969524</v>
      </c>
      <c r="JW7" s="114">
        <f t="shared" ref="JW7:JW18" si="92">SUM(DO7)</f>
        <v>0</v>
      </c>
      <c r="JX7" s="114">
        <f t="shared" ref="JX7:JX17" si="93">SUM(JR7:JW7)</f>
        <v>19345.979909670215</v>
      </c>
    </row>
    <row r="8" spans="1:284" s="112" customFormat="1" x14ac:dyDescent="0.25">
      <c r="A8" s="112" t="s">
        <v>15</v>
      </c>
      <c r="B8" s="92">
        <v>321.40379101091992</v>
      </c>
      <c r="C8" s="93">
        <v>83.131312258050002</v>
      </c>
      <c r="D8" s="93">
        <v>15.118180359</v>
      </c>
      <c r="E8" s="93">
        <v>8.75</v>
      </c>
      <c r="F8" s="113"/>
      <c r="G8" s="113">
        <f t="shared" si="0"/>
        <v>428.40328362796993</v>
      </c>
      <c r="H8" s="20">
        <v>50.870139725199998</v>
      </c>
      <c r="I8" s="20">
        <v>14.80202656022</v>
      </c>
      <c r="J8" s="113"/>
      <c r="K8" s="20">
        <v>19.75</v>
      </c>
      <c r="L8" s="113"/>
      <c r="M8" s="113">
        <f t="shared" si="31"/>
        <v>85.422166285419991</v>
      </c>
      <c r="N8" s="113">
        <v>21.63362127493</v>
      </c>
      <c r="O8" s="13"/>
      <c r="P8" s="113"/>
      <c r="Q8" s="13">
        <v>2.25</v>
      </c>
      <c r="R8" s="113"/>
      <c r="S8" s="113">
        <f t="shared" si="32"/>
        <v>23.88362127493</v>
      </c>
      <c r="T8" s="114">
        <f t="shared" si="33"/>
        <v>393.90755201104992</v>
      </c>
      <c r="U8" s="114">
        <f t="shared" si="34"/>
        <v>97.933338818270002</v>
      </c>
      <c r="V8" s="114">
        <f t="shared" si="35"/>
        <v>15.118180359</v>
      </c>
      <c r="W8" s="114">
        <f t="shared" si="36"/>
        <v>30.75</v>
      </c>
      <c r="X8" s="114">
        <f t="shared" si="37"/>
        <v>0</v>
      </c>
      <c r="Y8" s="114">
        <f t="shared" si="1"/>
        <v>537.70907118831997</v>
      </c>
      <c r="Z8" s="115"/>
      <c r="AA8" s="113"/>
      <c r="AB8" s="113"/>
      <c r="AC8" s="113">
        <v>2.25</v>
      </c>
      <c r="AD8" s="113"/>
      <c r="AE8" s="113">
        <f t="shared" si="38"/>
        <v>2.25</v>
      </c>
      <c r="AF8" s="13">
        <v>181.11168724261799</v>
      </c>
      <c r="AG8" s="13">
        <v>10.5911582787</v>
      </c>
      <c r="AH8" s="113"/>
      <c r="AI8" s="113">
        <v>2.5</v>
      </c>
      <c r="AJ8" s="113"/>
      <c r="AK8" s="113">
        <f t="shared" si="39"/>
        <v>194.20284552131798</v>
      </c>
      <c r="AL8" s="11">
        <v>3758.0898429958352</v>
      </c>
      <c r="AM8" s="20">
        <v>404.69917148633897</v>
      </c>
      <c r="AN8" s="20"/>
      <c r="AO8" s="20">
        <v>12.5</v>
      </c>
      <c r="AP8" s="113"/>
      <c r="AQ8" s="113">
        <f t="shared" si="40"/>
        <v>4175.289014482174</v>
      </c>
      <c r="AR8" s="113"/>
      <c r="AS8" s="113"/>
      <c r="AT8" s="113"/>
      <c r="AU8" s="113"/>
      <c r="AV8" s="113"/>
      <c r="AW8" s="113">
        <f t="shared" si="41"/>
        <v>0</v>
      </c>
      <c r="AX8" s="13">
        <v>57.740532361199996</v>
      </c>
      <c r="AY8" s="13">
        <v>5.4459648789599999</v>
      </c>
      <c r="AZ8" s="113"/>
      <c r="BA8" s="13">
        <v>5</v>
      </c>
      <c r="BB8" s="113"/>
      <c r="BC8" s="113">
        <f t="shared" si="42"/>
        <v>68.186497240159994</v>
      </c>
      <c r="BD8" s="114">
        <f t="shared" si="43"/>
        <v>3996.9420625996531</v>
      </c>
      <c r="BE8" s="114">
        <f t="shared" si="44"/>
        <v>420.73629464399897</v>
      </c>
      <c r="BF8" s="114">
        <f t="shared" si="45"/>
        <v>0</v>
      </c>
      <c r="BG8" s="114">
        <f t="shared" si="46"/>
        <v>22.25</v>
      </c>
      <c r="BH8" s="114">
        <f t="shared" si="47"/>
        <v>0</v>
      </c>
      <c r="BI8" s="114">
        <f t="shared" si="48"/>
        <v>4439.9283572436525</v>
      </c>
      <c r="BJ8" s="40">
        <v>3624.9198297934468</v>
      </c>
      <c r="BK8" s="20">
        <v>1018.38167213673</v>
      </c>
      <c r="BL8" s="117">
        <v>634.70551774180001</v>
      </c>
      <c r="BM8" s="113">
        <v>6</v>
      </c>
      <c r="BN8" s="113"/>
      <c r="BO8" s="113">
        <f t="shared" si="49"/>
        <v>5284.0070196719762</v>
      </c>
      <c r="BP8" s="20">
        <v>12456.065231073208</v>
      </c>
      <c r="BQ8" s="20">
        <v>166.58535831215886</v>
      </c>
      <c r="BR8" s="11"/>
      <c r="BS8" s="11">
        <v>7.25</v>
      </c>
      <c r="BT8" s="113"/>
      <c r="BU8" s="113">
        <f t="shared" si="50"/>
        <v>12629.900589385366</v>
      </c>
      <c r="BV8" s="20">
        <v>19798.273528541413</v>
      </c>
      <c r="BW8" s="20">
        <v>6756.3285832834354</v>
      </c>
      <c r="BX8" s="13">
        <v>342.06148109062997</v>
      </c>
      <c r="BY8" s="13">
        <v>14.5</v>
      </c>
      <c r="BZ8" s="113"/>
      <c r="CA8" s="113">
        <f t="shared" si="51"/>
        <v>26911.163592915476</v>
      </c>
      <c r="CB8" s="114">
        <f t="shared" si="52"/>
        <v>35879.258589408069</v>
      </c>
      <c r="CC8" s="114">
        <f t="shared" si="53"/>
        <v>7941.2956137323245</v>
      </c>
      <c r="CD8" s="114">
        <f t="shared" si="54"/>
        <v>976.76699883242998</v>
      </c>
      <c r="CE8" s="114">
        <f t="shared" si="55"/>
        <v>27.75</v>
      </c>
      <c r="CF8" s="114">
        <f t="shared" si="56"/>
        <v>0</v>
      </c>
      <c r="CG8" s="114">
        <f t="shared" si="2"/>
        <v>44825.071201972823</v>
      </c>
      <c r="CH8" s="40">
        <v>51474.950847077853</v>
      </c>
      <c r="CI8" s="20">
        <v>1724.4212234844763</v>
      </c>
      <c r="CJ8" s="20">
        <v>9.6727489103500002</v>
      </c>
      <c r="CK8" s="20"/>
      <c r="CL8" s="117"/>
      <c r="CM8" s="117"/>
      <c r="CN8" s="113">
        <f t="shared" si="57"/>
        <v>53209.044819472678</v>
      </c>
      <c r="CO8" s="20">
        <v>1253.7202050246419</v>
      </c>
      <c r="CP8" s="20">
        <v>15.31383181682</v>
      </c>
      <c r="CQ8" s="20">
        <v>4.6659753413300002</v>
      </c>
      <c r="CR8" s="113"/>
      <c r="CS8" s="113"/>
      <c r="CT8" s="113"/>
      <c r="CU8" s="113">
        <f t="shared" si="58"/>
        <v>1273.7000121827921</v>
      </c>
      <c r="CV8" s="20">
        <v>3154.9239488889643</v>
      </c>
      <c r="CW8" s="20">
        <v>46.574451422596709</v>
      </c>
      <c r="CX8" s="20">
        <v>4.51431878001</v>
      </c>
      <c r="CY8" s="20"/>
      <c r="CZ8" s="113"/>
      <c r="DA8" s="113"/>
      <c r="DB8" s="113">
        <f t="shared" si="59"/>
        <v>3206.0127190915709</v>
      </c>
      <c r="DC8" s="20">
        <v>52916.5599645006</v>
      </c>
      <c r="DD8" s="20">
        <v>120.423554832915</v>
      </c>
      <c r="DE8" s="20"/>
      <c r="DF8" s="20"/>
      <c r="DG8" s="113"/>
      <c r="DH8" s="113"/>
      <c r="DI8" s="113">
        <f t="shared" si="60"/>
        <v>53036.983519333517</v>
      </c>
      <c r="DJ8" s="114">
        <f t="shared" si="61"/>
        <v>108800.15496549205</v>
      </c>
      <c r="DK8" s="114">
        <f t="shared" si="62"/>
        <v>1906.733061556808</v>
      </c>
      <c r="DL8" s="114">
        <f t="shared" si="63"/>
        <v>18.85304303169</v>
      </c>
      <c r="DM8" s="114">
        <f t="shared" si="64"/>
        <v>0</v>
      </c>
      <c r="DN8" s="114">
        <f t="shared" si="65"/>
        <v>0</v>
      </c>
      <c r="DO8" s="114">
        <f t="shared" si="66"/>
        <v>0</v>
      </c>
      <c r="DP8" s="114">
        <f t="shared" si="4"/>
        <v>110725.74107008055</v>
      </c>
      <c r="DQ8" s="40">
        <v>1498.1378998941955</v>
      </c>
      <c r="DR8" s="20">
        <v>21.659592030669998</v>
      </c>
      <c r="DS8" s="20"/>
      <c r="DT8" s="20">
        <v>6</v>
      </c>
      <c r="DU8" s="113"/>
      <c r="DV8" s="113">
        <f t="shared" si="67"/>
        <v>1525.7974919248654</v>
      </c>
      <c r="DW8" s="20">
        <v>130.13083044193823</v>
      </c>
      <c r="DX8" s="20"/>
      <c r="DY8" s="20"/>
      <c r="DZ8" s="20">
        <v>0.5</v>
      </c>
      <c r="EA8" s="113"/>
      <c r="EB8" s="113">
        <f t="shared" si="68"/>
        <v>130.63083044193823</v>
      </c>
      <c r="EC8" s="20">
        <v>878.43378344728717</v>
      </c>
      <c r="ED8" s="20">
        <v>87.669690051860016</v>
      </c>
      <c r="EE8" s="20">
        <v>0.81362081874799996</v>
      </c>
      <c r="EF8" s="20">
        <v>2.75</v>
      </c>
      <c r="EG8" s="113"/>
      <c r="EH8" s="113">
        <f t="shared" si="69"/>
        <v>969.66709431789513</v>
      </c>
      <c r="EI8" s="20">
        <v>771.99305023941326</v>
      </c>
      <c r="EJ8" s="20">
        <v>98.446936943859995</v>
      </c>
      <c r="EK8" s="20">
        <v>20.7994140148</v>
      </c>
      <c r="EL8" s="20">
        <v>0.25</v>
      </c>
      <c r="EM8" s="113"/>
      <c r="EN8" s="113">
        <f t="shared" si="5"/>
        <v>891.48940119807332</v>
      </c>
      <c r="EO8" s="20">
        <v>573.12103962808203</v>
      </c>
      <c r="EP8" s="20">
        <v>55.735571377030006</v>
      </c>
      <c r="EQ8" s="20">
        <v>26.326630853400001</v>
      </c>
      <c r="ER8" s="20">
        <v>0.75</v>
      </c>
      <c r="ES8" s="113"/>
      <c r="ET8" s="113">
        <f t="shared" si="6"/>
        <v>655.93324185851213</v>
      </c>
      <c r="EU8" s="20">
        <v>584.50760560106005</v>
      </c>
      <c r="EV8" s="20">
        <v>375.82188006727699</v>
      </c>
      <c r="EW8" s="20"/>
      <c r="EX8" s="20">
        <v>3.5</v>
      </c>
      <c r="EY8" s="113"/>
      <c r="EZ8" s="113">
        <f t="shared" si="7"/>
        <v>963.82948566833704</v>
      </c>
      <c r="FA8" s="20">
        <v>115.87685552121999</v>
      </c>
      <c r="FB8" s="20"/>
      <c r="FC8" s="20"/>
      <c r="FD8" s="20"/>
      <c r="FE8" s="113"/>
      <c r="FF8" s="113">
        <f t="shared" si="70"/>
        <v>115.87685552121999</v>
      </c>
      <c r="FG8" s="114">
        <f t="shared" si="8"/>
        <v>4552.2010647731959</v>
      </c>
      <c r="FH8" s="114">
        <f t="shared" si="9"/>
        <v>639.33367047069703</v>
      </c>
      <c r="FI8" s="114">
        <f t="shared" si="10"/>
        <v>47.939665686948004</v>
      </c>
      <c r="FJ8" s="114">
        <f t="shared" si="11"/>
        <v>13.75</v>
      </c>
      <c r="FK8" s="114">
        <f t="shared" si="12"/>
        <v>0</v>
      </c>
      <c r="FL8" s="114">
        <f t="shared" si="71"/>
        <v>5253.2244009308406</v>
      </c>
      <c r="FM8" s="20">
        <v>7859.4612248856365</v>
      </c>
      <c r="FN8" s="20">
        <v>556.16026067276698</v>
      </c>
      <c r="FO8" s="20"/>
      <c r="FP8" s="20">
        <v>52</v>
      </c>
      <c r="FQ8" s="113"/>
      <c r="FR8" s="113">
        <f>SUM(FM8:FQ8)</f>
        <v>8467.6214855584039</v>
      </c>
      <c r="FS8" s="20"/>
      <c r="FT8" s="20"/>
      <c r="FU8" s="20"/>
      <c r="FV8" s="20">
        <v>1</v>
      </c>
      <c r="FW8" s="113"/>
      <c r="FX8" s="113">
        <f>SUM(FS8:FW8)</f>
        <v>1</v>
      </c>
      <c r="FY8" s="20">
        <v>85.020032210400004</v>
      </c>
      <c r="FZ8" s="20"/>
      <c r="GA8" s="11"/>
      <c r="GB8" s="20">
        <v>4.75</v>
      </c>
      <c r="GC8" s="113"/>
      <c r="GD8" s="113">
        <f t="shared" si="15"/>
        <v>89.770032210400004</v>
      </c>
      <c r="GE8" s="20">
        <v>1394.6094474172899</v>
      </c>
      <c r="GF8" s="20"/>
      <c r="GG8" s="20"/>
      <c r="GH8" s="20">
        <v>7.75</v>
      </c>
      <c r="GI8" s="118"/>
      <c r="GJ8" s="113">
        <f t="shared" si="16"/>
        <v>1402.3594474172899</v>
      </c>
      <c r="GK8" s="20">
        <v>10029.173360656278</v>
      </c>
      <c r="GL8" s="20">
        <v>2321.697351914408</v>
      </c>
      <c r="GM8" s="11"/>
      <c r="GN8" s="20">
        <v>65.75</v>
      </c>
      <c r="GO8" s="113"/>
      <c r="GP8" s="113">
        <f t="shared" si="17"/>
        <v>12416.620712570686</v>
      </c>
      <c r="GQ8" s="20">
        <v>10647.738116268723</v>
      </c>
      <c r="GR8" s="20">
        <v>82.715742269300009</v>
      </c>
      <c r="GS8" s="20"/>
      <c r="GT8" s="20">
        <v>51.5</v>
      </c>
      <c r="GU8" s="113"/>
      <c r="GV8" s="113">
        <f t="shared" si="18"/>
        <v>10781.953858538023</v>
      </c>
      <c r="GW8" s="20">
        <v>31375.000794666543</v>
      </c>
      <c r="GX8" s="20">
        <v>185.42723147999999</v>
      </c>
      <c r="GY8" s="20">
        <v>585.50502291089992</v>
      </c>
      <c r="GZ8" s="20">
        <v>48.5</v>
      </c>
      <c r="HA8" s="113"/>
      <c r="HB8" s="113">
        <f t="shared" si="19"/>
        <v>32194.433049057443</v>
      </c>
      <c r="HC8" s="20"/>
      <c r="HD8" s="20"/>
      <c r="HE8" s="113"/>
      <c r="HF8" s="20"/>
      <c r="HG8" s="113"/>
      <c r="HH8" s="113">
        <f t="shared" si="20"/>
        <v>0</v>
      </c>
      <c r="HI8" s="20"/>
      <c r="HJ8" s="20"/>
      <c r="HK8" s="20"/>
      <c r="HL8" s="20"/>
      <c r="HM8" s="113"/>
      <c r="HN8" s="113">
        <f t="shared" si="21"/>
        <v>0</v>
      </c>
      <c r="HO8" s="114">
        <f t="shared" si="72"/>
        <v>61391.002976104872</v>
      </c>
      <c r="HP8" s="114">
        <f t="shared" si="73"/>
        <v>3146.000586336475</v>
      </c>
      <c r="HQ8" s="114">
        <f t="shared" si="74"/>
        <v>585.50502291089992</v>
      </c>
      <c r="HR8" s="114">
        <f t="shared" si="75"/>
        <v>231.25</v>
      </c>
      <c r="HS8" s="114">
        <f t="shared" si="76"/>
        <v>0</v>
      </c>
      <c r="HT8" s="114">
        <f t="shared" si="22"/>
        <v>65353.75858535224</v>
      </c>
      <c r="HU8" s="20">
        <v>21815.571881169286</v>
      </c>
      <c r="HV8" s="20">
        <v>1915.0172320511624</v>
      </c>
      <c r="HW8" s="113"/>
      <c r="HX8" s="20">
        <v>108.25</v>
      </c>
      <c r="HY8" s="113"/>
      <c r="HZ8" s="113">
        <f t="shared" si="23"/>
        <v>23838.839113220449</v>
      </c>
      <c r="IA8" s="20">
        <v>8742.5209464900818</v>
      </c>
      <c r="IB8" s="20">
        <v>771.25428954858398</v>
      </c>
      <c r="IC8" s="113">
        <v>30.749080700092403</v>
      </c>
      <c r="ID8" s="20">
        <v>26.25</v>
      </c>
      <c r="IE8" s="113"/>
      <c r="IF8" s="113">
        <f t="shared" si="24"/>
        <v>9570.774316738758</v>
      </c>
      <c r="IG8" s="20">
        <v>41973.921455639327</v>
      </c>
      <c r="IH8" s="20">
        <v>2589.9731129771799</v>
      </c>
      <c r="II8" s="20"/>
      <c r="IJ8" s="20">
        <v>218</v>
      </c>
      <c r="IK8" s="113"/>
      <c r="IL8" s="113">
        <f t="shared" si="25"/>
        <v>44781.89456861651</v>
      </c>
      <c r="IM8" s="114">
        <f t="shared" si="77"/>
        <v>72532.014283298689</v>
      </c>
      <c r="IN8" s="114">
        <f t="shared" si="78"/>
        <v>5276.2446345769258</v>
      </c>
      <c r="IO8" s="114">
        <f t="shared" si="79"/>
        <v>30.749080700092403</v>
      </c>
      <c r="IP8" s="114">
        <f t="shared" si="80"/>
        <v>352.5</v>
      </c>
      <c r="IQ8" s="114">
        <f t="shared" si="81"/>
        <v>0</v>
      </c>
      <c r="IR8" s="114">
        <f t="shared" si="26"/>
        <v>78191.507998575704</v>
      </c>
      <c r="IS8" s="40">
        <v>3129.80243300441</v>
      </c>
      <c r="IT8" s="20">
        <v>22.397035320499999</v>
      </c>
      <c r="IU8" s="20"/>
      <c r="IV8" s="20">
        <v>40.75</v>
      </c>
      <c r="IW8" s="113"/>
      <c r="IX8" s="113">
        <f t="shared" si="27"/>
        <v>3192.94946832491</v>
      </c>
      <c r="IY8" s="20">
        <v>3616.0317945746706</v>
      </c>
      <c r="IZ8" s="20">
        <v>7921.4323321138272</v>
      </c>
      <c r="JA8" s="113"/>
      <c r="JB8" s="20">
        <v>47.75</v>
      </c>
      <c r="JC8" s="113"/>
      <c r="JD8" s="113">
        <f t="shared" si="28"/>
        <v>11585.214126688497</v>
      </c>
      <c r="JE8" s="20">
        <v>1556.6510830675002</v>
      </c>
      <c r="JF8" s="20">
        <v>41.028548279299997</v>
      </c>
      <c r="JG8" s="20"/>
      <c r="JH8" s="20">
        <v>8.25</v>
      </c>
      <c r="JI8" s="113"/>
      <c r="JJ8" s="113">
        <f t="shared" si="29"/>
        <v>1605.9296313468001</v>
      </c>
      <c r="JK8" s="114">
        <f t="shared" si="82"/>
        <v>8302.4853106465798</v>
      </c>
      <c r="JL8" s="114">
        <f t="shared" si="83"/>
        <v>7984.8579157136273</v>
      </c>
      <c r="JM8" s="114">
        <f t="shared" si="84"/>
        <v>0</v>
      </c>
      <c r="JN8" s="114">
        <f t="shared" si="85"/>
        <v>96.75</v>
      </c>
      <c r="JO8" s="114">
        <f t="shared" si="86"/>
        <v>0</v>
      </c>
      <c r="JP8" s="114">
        <f t="shared" si="30"/>
        <v>16384.093226360208</v>
      </c>
      <c r="JQ8" s="113"/>
      <c r="JR8" s="114">
        <f t="shared" si="87"/>
        <v>295847.9668043342</v>
      </c>
      <c r="JS8" s="114">
        <f t="shared" si="88"/>
        <v>27413.135115849123</v>
      </c>
      <c r="JT8" s="114">
        <f t="shared" si="89"/>
        <v>1674.9319915210604</v>
      </c>
      <c r="JU8" s="114">
        <f t="shared" si="90"/>
        <v>775</v>
      </c>
      <c r="JV8" s="114">
        <f t="shared" si="91"/>
        <v>0</v>
      </c>
      <c r="JW8" s="114">
        <f t="shared" si="92"/>
        <v>0</v>
      </c>
      <c r="JX8" s="114">
        <f t="shared" si="93"/>
        <v>325711.03391170438</v>
      </c>
    </row>
    <row r="9" spans="1:284" s="112" customFormat="1" x14ac:dyDescent="0.25">
      <c r="A9" s="112" t="s">
        <v>16</v>
      </c>
      <c r="B9" s="92">
        <v>29.5433200302</v>
      </c>
      <c r="C9" s="93">
        <v>68.844325523080002</v>
      </c>
      <c r="D9" s="93">
        <v>1546.1475695725701</v>
      </c>
      <c r="E9" s="93">
        <v>47.445784747269997</v>
      </c>
      <c r="F9" s="113"/>
      <c r="G9" s="113">
        <f t="shared" si="0"/>
        <v>1691.98099987312</v>
      </c>
      <c r="H9" s="117">
        <v>13.13264985887</v>
      </c>
      <c r="I9" s="20"/>
      <c r="J9" s="20">
        <v>4.7045265628999999</v>
      </c>
      <c r="K9" s="20">
        <v>5.5</v>
      </c>
      <c r="L9" s="113"/>
      <c r="M9" s="113">
        <f t="shared" si="31"/>
        <v>23.33717642177</v>
      </c>
      <c r="N9" s="113">
        <v>48.443717793000005</v>
      </c>
      <c r="O9" s="113">
        <v>276.89883733261001</v>
      </c>
      <c r="P9" s="113">
        <v>73.200968423969996</v>
      </c>
      <c r="Q9" s="13">
        <v>94.924691968360008</v>
      </c>
      <c r="R9" s="113"/>
      <c r="S9" s="113">
        <f t="shared" si="32"/>
        <v>493.46821551794005</v>
      </c>
      <c r="T9" s="114">
        <f t="shared" si="33"/>
        <v>91.119687682070008</v>
      </c>
      <c r="U9" s="114">
        <f t="shared" si="34"/>
        <v>345.74316285569</v>
      </c>
      <c r="V9" s="114">
        <f t="shared" si="35"/>
        <v>1624.0530645594399</v>
      </c>
      <c r="W9" s="114">
        <f t="shared" si="36"/>
        <v>147.87047671562999</v>
      </c>
      <c r="X9" s="114">
        <f t="shared" si="37"/>
        <v>0</v>
      </c>
      <c r="Y9" s="114">
        <f t="shared" si="1"/>
        <v>2208.7863918128301</v>
      </c>
      <c r="Z9" s="115"/>
      <c r="AA9" s="113">
        <v>76.577204638410009</v>
      </c>
      <c r="AB9" s="113">
        <v>1.75316249546</v>
      </c>
      <c r="AC9" s="113">
        <v>18.25</v>
      </c>
      <c r="AD9" s="113"/>
      <c r="AE9" s="113">
        <f t="shared" si="38"/>
        <v>96.580367133870013</v>
      </c>
      <c r="AF9" s="13">
        <v>29.884022897165998</v>
      </c>
      <c r="AG9" s="13">
        <v>51.554819080100003</v>
      </c>
      <c r="AH9" s="113"/>
      <c r="AI9" s="113">
        <v>5</v>
      </c>
      <c r="AJ9" s="113"/>
      <c r="AK9" s="113">
        <f t="shared" si="39"/>
        <v>86.438841977266009</v>
      </c>
      <c r="AL9" s="13"/>
      <c r="AM9" s="20">
        <v>7.4663468182899999</v>
      </c>
      <c r="AN9" s="20"/>
      <c r="AO9" s="20">
        <v>3.5</v>
      </c>
      <c r="AP9" s="113"/>
      <c r="AQ9" s="113">
        <f t="shared" si="40"/>
        <v>10.966346818289999</v>
      </c>
      <c r="AR9" s="113"/>
      <c r="AS9" s="113"/>
      <c r="AT9" s="113"/>
      <c r="AU9" s="113"/>
      <c r="AV9" s="113"/>
      <c r="AW9" s="113">
        <f t="shared" si="41"/>
        <v>0</v>
      </c>
      <c r="AX9" s="13">
        <v>58.974308508029999</v>
      </c>
      <c r="AY9" s="13"/>
      <c r="AZ9" s="13"/>
      <c r="BA9" s="13">
        <v>11.39563737341</v>
      </c>
      <c r="BB9" s="113"/>
      <c r="BC9" s="113">
        <f t="shared" si="42"/>
        <v>70.369945881440003</v>
      </c>
      <c r="BD9" s="114">
        <f t="shared" si="43"/>
        <v>88.858331405195997</v>
      </c>
      <c r="BE9" s="114">
        <f t="shared" si="44"/>
        <v>135.59837053680002</v>
      </c>
      <c r="BF9" s="114">
        <f t="shared" si="45"/>
        <v>1.75316249546</v>
      </c>
      <c r="BG9" s="114">
        <f t="shared" si="46"/>
        <v>38.145637373409997</v>
      </c>
      <c r="BH9" s="114">
        <f t="shared" si="47"/>
        <v>0</v>
      </c>
      <c r="BI9" s="114">
        <f t="shared" si="48"/>
        <v>264.35550181086603</v>
      </c>
      <c r="BJ9" s="40">
        <v>35.4239362255</v>
      </c>
      <c r="BK9" s="20">
        <v>143.63289655245001</v>
      </c>
      <c r="BL9" s="20">
        <v>5.0279158921419995</v>
      </c>
      <c r="BM9" s="20">
        <v>53.25</v>
      </c>
      <c r="BN9" s="113"/>
      <c r="BO9" s="113">
        <f t="shared" si="49"/>
        <v>237.33474867009201</v>
      </c>
      <c r="BP9" s="20"/>
      <c r="BQ9" s="20">
        <v>195.56704833769999</v>
      </c>
      <c r="BR9" s="20">
        <v>71.451306416500003</v>
      </c>
      <c r="BS9" s="20">
        <v>21.25</v>
      </c>
      <c r="BT9" s="113"/>
      <c r="BU9" s="113">
        <f t="shared" si="50"/>
        <v>288.2683547542</v>
      </c>
      <c r="BV9" s="20">
        <v>733.66420910669979</v>
      </c>
      <c r="BW9" s="20">
        <v>1290.1395882515872</v>
      </c>
      <c r="BX9" s="20">
        <v>79.05154147114699</v>
      </c>
      <c r="BY9" s="20">
        <v>200.25</v>
      </c>
      <c r="BZ9" s="117"/>
      <c r="CA9" s="113">
        <f t="shared" si="51"/>
        <v>2303.105338829434</v>
      </c>
      <c r="CB9" s="114">
        <f t="shared" si="52"/>
        <v>769.08814533219982</v>
      </c>
      <c r="CC9" s="114">
        <f t="shared" si="53"/>
        <v>1629.3395331417371</v>
      </c>
      <c r="CD9" s="114">
        <f t="shared" si="54"/>
        <v>155.530763779789</v>
      </c>
      <c r="CE9" s="114">
        <f t="shared" si="55"/>
        <v>274.75</v>
      </c>
      <c r="CF9" s="114">
        <f t="shared" si="56"/>
        <v>0</v>
      </c>
      <c r="CG9" s="114">
        <f t="shared" si="2"/>
        <v>2828.7084422537259</v>
      </c>
      <c r="CH9" s="40"/>
      <c r="CI9" s="20">
        <v>232.92778077269998</v>
      </c>
      <c r="CJ9" s="20">
        <v>306.50449174134008</v>
      </c>
      <c r="CK9" s="20">
        <v>126.75640172097999</v>
      </c>
      <c r="CL9" s="113">
        <v>13.913753970149999</v>
      </c>
      <c r="CM9" s="113"/>
      <c r="CN9" s="113">
        <f t="shared" si="57"/>
        <v>680.10242820516999</v>
      </c>
      <c r="CO9" s="20">
        <v>3.5869343713899999</v>
      </c>
      <c r="CP9" s="20">
        <v>427.40496033013198</v>
      </c>
      <c r="CQ9" s="20">
        <v>111.05357782604003</v>
      </c>
      <c r="CR9" s="20">
        <v>61.069373897484994</v>
      </c>
      <c r="CS9" s="20">
        <v>4.18853219912</v>
      </c>
      <c r="CT9" s="20"/>
      <c r="CU9" s="113">
        <f t="shared" si="58"/>
        <v>607.30337862416695</v>
      </c>
      <c r="CV9" s="113">
        <v>46.792982351500001</v>
      </c>
      <c r="CW9" s="20">
        <v>17.976262847600001</v>
      </c>
      <c r="CX9" s="20">
        <v>14.716366786909999</v>
      </c>
      <c r="CY9" s="20">
        <v>14.15726461693</v>
      </c>
      <c r="CZ9" s="20"/>
      <c r="DA9" s="20"/>
      <c r="DB9" s="113">
        <f t="shared" si="59"/>
        <v>93.642876602939992</v>
      </c>
      <c r="DC9" s="119"/>
      <c r="DD9" s="20">
        <v>87.656741053170009</v>
      </c>
      <c r="DE9" s="20">
        <v>159.17761428731001</v>
      </c>
      <c r="DF9" s="20">
        <v>99.873157441899991</v>
      </c>
      <c r="DG9" s="113">
        <v>3.63859305143</v>
      </c>
      <c r="DH9" s="113"/>
      <c r="DI9" s="113">
        <f t="shared" si="60"/>
        <v>350.34610583381004</v>
      </c>
      <c r="DJ9" s="114">
        <f t="shared" si="61"/>
        <v>50.379916722890002</v>
      </c>
      <c r="DK9" s="114">
        <f t="shared" si="62"/>
        <v>765.96574500360191</v>
      </c>
      <c r="DL9" s="114">
        <f t="shared" si="63"/>
        <v>591.45205064160018</v>
      </c>
      <c r="DM9" s="114">
        <f t="shared" si="64"/>
        <v>301.85619767729497</v>
      </c>
      <c r="DN9" s="114">
        <f t="shared" si="65"/>
        <v>21.740879220699998</v>
      </c>
      <c r="DO9" s="114">
        <f t="shared" si="66"/>
        <v>0</v>
      </c>
      <c r="DP9" s="114">
        <f t="shared" si="4"/>
        <v>1731.3947892660869</v>
      </c>
      <c r="DQ9" s="40"/>
      <c r="DR9" s="20">
        <v>33.147162205956</v>
      </c>
      <c r="DS9" s="20">
        <v>38.80357411072</v>
      </c>
      <c r="DT9" s="20">
        <v>6.25</v>
      </c>
      <c r="DU9" s="113"/>
      <c r="DV9" s="113">
        <f t="shared" si="67"/>
        <v>78.200736316676</v>
      </c>
      <c r="DW9" s="20"/>
      <c r="DX9" s="20"/>
      <c r="DY9" s="20"/>
      <c r="DZ9" s="20">
        <v>2</v>
      </c>
      <c r="EA9" s="113"/>
      <c r="EB9" s="113">
        <f t="shared" si="68"/>
        <v>2</v>
      </c>
      <c r="EC9" s="20">
        <v>10.780625150800001</v>
      </c>
      <c r="ED9" s="20">
        <v>129.20262264926001</v>
      </c>
      <c r="EE9" s="20">
        <v>98.363100381360013</v>
      </c>
      <c r="EF9" s="20">
        <v>66.522062982400001</v>
      </c>
      <c r="EG9" s="113"/>
      <c r="EH9" s="113">
        <f t="shared" si="69"/>
        <v>304.86841116382004</v>
      </c>
      <c r="EI9" s="20">
        <v>79.656812867100001</v>
      </c>
      <c r="EJ9" s="20">
        <v>171.27240180278</v>
      </c>
      <c r="EK9" s="20">
        <v>6.2433843197299996</v>
      </c>
      <c r="EL9" s="20">
        <v>3.5</v>
      </c>
      <c r="EM9" s="113"/>
      <c r="EN9" s="113">
        <f t="shared" si="5"/>
        <v>260.67259898960998</v>
      </c>
      <c r="EO9" s="20"/>
      <c r="EP9" s="20">
        <v>40.729316339120004</v>
      </c>
      <c r="EQ9" s="20">
        <v>381.0980331956701</v>
      </c>
      <c r="ER9" s="20">
        <v>17.934565130839999</v>
      </c>
      <c r="ES9" s="113"/>
      <c r="ET9" s="113">
        <f t="shared" si="6"/>
        <v>439.76191466563006</v>
      </c>
      <c r="EU9" s="20">
        <v>13.4229408082</v>
      </c>
      <c r="EV9" s="20">
        <v>332.20295854655592</v>
      </c>
      <c r="EW9" s="20">
        <v>15.6568253957</v>
      </c>
      <c r="EX9" s="20">
        <v>11.75</v>
      </c>
      <c r="EY9" s="113"/>
      <c r="EZ9" s="113">
        <f t="shared" si="7"/>
        <v>373.03272475045594</v>
      </c>
      <c r="FA9" s="20"/>
      <c r="FB9" s="20">
        <v>40.639378070380005</v>
      </c>
      <c r="FC9" s="20"/>
      <c r="FD9" s="20">
        <v>0.75</v>
      </c>
      <c r="FE9" s="113"/>
      <c r="FF9" s="113">
        <f t="shared" si="70"/>
        <v>41.389378070380005</v>
      </c>
      <c r="FG9" s="114">
        <f t="shared" si="8"/>
        <v>103.8603788261</v>
      </c>
      <c r="FH9" s="114">
        <f t="shared" si="9"/>
        <v>747.19383961405185</v>
      </c>
      <c r="FI9" s="114">
        <f t="shared" si="10"/>
        <v>540.1649174031802</v>
      </c>
      <c r="FJ9" s="114">
        <f t="shared" si="11"/>
        <v>108.70662811324</v>
      </c>
      <c r="FK9" s="114">
        <f t="shared" si="12"/>
        <v>0</v>
      </c>
      <c r="FL9" s="114">
        <f t="shared" si="71"/>
        <v>1499.9257639565719</v>
      </c>
      <c r="FM9" s="113"/>
      <c r="FN9" s="113"/>
      <c r="FO9" s="113"/>
      <c r="FP9" s="113"/>
      <c r="FQ9" s="113"/>
      <c r="FR9" s="113">
        <f t="shared" si="13"/>
        <v>0</v>
      </c>
      <c r="FS9" s="113"/>
      <c r="FT9" s="113"/>
      <c r="FU9" s="113"/>
      <c r="FV9" s="113"/>
      <c r="FW9" s="113"/>
      <c r="FX9" s="113">
        <f t="shared" si="14"/>
        <v>0</v>
      </c>
      <c r="FY9" s="20"/>
      <c r="FZ9" s="20"/>
      <c r="GA9" s="20"/>
      <c r="GB9" s="20"/>
      <c r="GC9" s="113"/>
      <c r="GD9" s="113">
        <f t="shared" si="15"/>
        <v>0</v>
      </c>
      <c r="GE9" s="113"/>
      <c r="GF9" s="20"/>
      <c r="GG9" s="113"/>
      <c r="GH9" s="20"/>
      <c r="GI9" s="113"/>
      <c r="GJ9" s="113">
        <f t="shared" si="16"/>
        <v>0</v>
      </c>
      <c r="GK9" s="20"/>
      <c r="GL9" s="20"/>
      <c r="GM9" s="113"/>
      <c r="GN9" s="20"/>
      <c r="GO9" s="113"/>
      <c r="GP9" s="113">
        <f t="shared" si="17"/>
        <v>0</v>
      </c>
      <c r="GQ9" s="13"/>
      <c r="GR9" s="13">
        <v>136.070728648</v>
      </c>
      <c r="GS9" s="13"/>
      <c r="GT9" s="20">
        <v>2.25</v>
      </c>
      <c r="GU9" s="113"/>
      <c r="GV9" s="113">
        <f t="shared" si="18"/>
        <v>138.320728648</v>
      </c>
      <c r="GW9" s="113"/>
      <c r="GX9" s="113"/>
      <c r="GY9" s="113"/>
      <c r="GZ9" s="11"/>
      <c r="HA9" s="113"/>
      <c r="HB9" s="113">
        <f t="shared" si="19"/>
        <v>0</v>
      </c>
      <c r="HC9" s="113"/>
      <c r="HD9" s="113"/>
      <c r="HE9" s="113"/>
      <c r="HF9" s="113"/>
      <c r="HG9" s="113"/>
      <c r="HH9" s="113">
        <f t="shared" si="20"/>
        <v>0</v>
      </c>
      <c r="HI9" s="113"/>
      <c r="HJ9" s="113"/>
      <c r="HK9" s="113"/>
      <c r="HL9" s="113"/>
      <c r="HM9" s="113"/>
      <c r="HN9" s="113">
        <f t="shared" si="21"/>
        <v>0</v>
      </c>
      <c r="HO9" s="114">
        <f t="shared" si="72"/>
        <v>0</v>
      </c>
      <c r="HP9" s="114">
        <f t="shared" si="73"/>
        <v>136.070728648</v>
      </c>
      <c r="HQ9" s="114">
        <f t="shared" si="74"/>
        <v>0</v>
      </c>
      <c r="HR9" s="114">
        <f t="shared" si="75"/>
        <v>2.25</v>
      </c>
      <c r="HS9" s="114">
        <f t="shared" si="76"/>
        <v>0</v>
      </c>
      <c r="HT9" s="114">
        <f t="shared" si="22"/>
        <v>138.320728648</v>
      </c>
      <c r="HU9" s="113"/>
      <c r="HV9" s="113"/>
      <c r="HW9" s="113"/>
      <c r="HX9" s="113"/>
      <c r="HY9" s="113"/>
      <c r="HZ9" s="113">
        <f t="shared" si="23"/>
        <v>0</v>
      </c>
      <c r="IA9" s="113"/>
      <c r="IB9" s="113"/>
      <c r="IC9" s="113"/>
      <c r="ID9" s="113"/>
      <c r="IE9" s="113"/>
      <c r="IF9" s="113">
        <f t="shared" si="24"/>
        <v>0</v>
      </c>
      <c r="IG9" s="113"/>
      <c r="IH9" s="113">
        <v>86.649707045569997</v>
      </c>
      <c r="II9" s="113">
        <v>62.213794836699996</v>
      </c>
      <c r="IJ9" s="113">
        <v>46</v>
      </c>
      <c r="IK9" s="113"/>
      <c r="IL9" s="113">
        <f t="shared" si="25"/>
        <v>194.86350188226999</v>
      </c>
      <c r="IM9" s="114">
        <f t="shared" si="77"/>
        <v>0</v>
      </c>
      <c r="IN9" s="114">
        <f t="shared" si="78"/>
        <v>86.649707045569997</v>
      </c>
      <c r="IO9" s="114">
        <f t="shared" si="79"/>
        <v>62.213794836699996</v>
      </c>
      <c r="IP9" s="114">
        <f t="shared" si="80"/>
        <v>46</v>
      </c>
      <c r="IQ9" s="114">
        <f t="shared" si="81"/>
        <v>0</v>
      </c>
      <c r="IR9" s="114">
        <f t="shared" si="26"/>
        <v>194.86350188226999</v>
      </c>
      <c r="IS9" s="115"/>
      <c r="IT9" s="113"/>
      <c r="IU9" s="113"/>
      <c r="IV9" s="11"/>
      <c r="IW9" s="113"/>
      <c r="IX9" s="113">
        <f t="shared" si="27"/>
        <v>0</v>
      </c>
      <c r="IY9" s="113"/>
      <c r="IZ9" s="113"/>
      <c r="JA9" s="113"/>
      <c r="JB9" s="113"/>
      <c r="JC9" s="113"/>
      <c r="JD9" s="113">
        <f t="shared" si="28"/>
        <v>0</v>
      </c>
      <c r="JE9" s="113"/>
      <c r="JF9" s="113"/>
      <c r="JG9" s="113"/>
      <c r="JH9" s="113"/>
      <c r="JI9" s="113"/>
      <c r="JJ9" s="113">
        <f t="shared" si="29"/>
        <v>0</v>
      </c>
      <c r="JK9" s="114">
        <f t="shared" si="82"/>
        <v>0</v>
      </c>
      <c r="JL9" s="114">
        <f t="shared" si="83"/>
        <v>0</v>
      </c>
      <c r="JM9" s="114">
        <f t="shared" si="84"/>
        <v>0</v>
      </c>
      <c r="JN9" s="114">
        <f t="shared" si="85"/>
        <v>0</v>
      </c>
      <c r="JO9" s="114">
        <f t="shared" si="86"/>
        <v>0</v>
      </c>
      <c r="JP9" s="114">
        <f t="shared" si="30"/>
        <v>0</v>
      </c>
      <c r="JQ9" s="113"/>
      <c r="JR9" s="114">
        <f t="shared" si="87"/>
        <v>1103.3064599684558</v>
      </c>
      <c r="JS9" s="114">
        <f t="shared" si="88"/>
        <v>3846.561086845451</v>
      </c>
      <c r="JT9" s="114">
        <f t="shared" si="89"/>
        <v>2975.1677537161686</v>
      </c>
      <c r="JU9" s="114">
        <f t="shared" si="90"/>
        <v>919.57893987957493</v>
      </c>
      <c r="JV9" s="114">
        <f t="shared" si="91"/>
        <v>21.740879220699998</v>
      </c>
      <c r="JW9" s="114">
        <f t="shared" si="92"/>
        <v>0</v>
      </c>
      <c r="JX9" s="114">
        <f t="shared" si="93"/>
        <v>8866.3551196303506</v>
      </c>
    </row>
    <row r="10" spans="1:284" s="112" customFormat="1" x14ac:dyDescent="0.25">
      <c r="A10" s="112" t="s">
        <v>78</v>
      </c>
      <c r="B10" s="120"/>
      <c r="C10" s="120"/>
      <c r="D10" s="120"/>
      <c r="E10" s="120"/>
      <c r="F10" s="113"/>
      <c r="G10" s="113">
        <f t="shared" si="0"/>
        <v>0</v>
      </c>
      <c r="H10" s="113"/>
      <c r="I10" s="113"/>
      <c r="J10" s="113"/>
      <c r="K10" s="113"/>
      <c r="L10" s="113"/>
      <c r="M10" s="113">
        <f t="shared" si="31"/>
        <v>0</v>
      </c>
      <c r="N10" s="113"/>
      <c r="O10" s="113"/>
      <c r="P10" s="113"/>
      <c r="Q10" s="113"/>
      <c r="R10" s="113"/>
      <c r="S10" s="113">
        <f t="shared" si="32"/>
        <v>0</v>
      </c>
      <c r="T10" s="114">
        <f t="shared" si="33"/>
        <v>0</v>
      </c>
      <c r="U10" s="114">
        <f t="shared" si="34"/>
        <v>0</v>
      </c>
      <c r="V10" s="114">
        <f t="shared" si="35"/>
        <v>0</v>
      </c>
      <c r="W10" s="114">
        <f t="shared" si="36"/>
        <v>0</v>
      </c>
      <c r="X10" s="114">
        <f t="shared" si="37"/>
        <v>0</v>
      </c>
      <c r="Y10" s="114">
        <f t="shared" si="1"/>
        <v>0</v>
      </c>
      <c r="Z10" s="115"/>
      <c r="AA10" s="113"/>
      <c r="AB10" s="113"/>
      <c r="AC10" s="113"/>
      <c r="AD10" s="113"/>
      <c r="AE10" s="113">
        <f t="shared" si="38"/>
        <v>0</v>
      </c>
      <c r="AF10" s="113"/>
      <c r="AG10" s="113"/>
      <c r="AH10" s="113"/>
      <c r="AI10" s="113"/>
      <c r="AJ10" s="113"/>
      <c r="AK10" s="113">
        <f t="shared" si="39"/>
        <v>0</v>
      </c>
      <c r="AL10" s="113"/>
      <c r="AM10" s="113"/>
      <c r="AN10" s="113"/>
      <c r="AO10" s="113"/>
      <c r="AP10" s="113"/>
      <c r="AQ10" s="113">
        <f t="shared" si="40"/>
        <v>0</v>
      </c>
      <c r="AR10" s="113"/>
      <c r="AS10" s="113"/>
      <c r="AT10" s="113"/>
      <c r="AU10" s="113"/>
      <c r="AV10" s="113"/>
      <c r="AW10" s="113">
        <f t="shared" si="41"/>
        <v>0</v>
      </c>
      <c r="AX10" s="113"/>
      <c r="AY10" s="113"/>
      <c r="AZ10" s="113"/>
      <c r="BA10" s="113"/>
      <c r="BB10" s="113"/>
      <c r="BC10" s="113">
        <f t="shared" si="42"/>
        <v>0</v>
      </c>
      <c r="BD10" s="114">
        <f t="shared" si="43"/>
        <v>0</v>
      </c>
      <c r="BE10" s="114">
        <f t="shared" si="44"/>
        <v>0</v>
      </c>
      <c r="BF10" s="114">
        <f t="shared" si="45"/>
        <v>0</v>
      </c>
      <c r="BG10" s="114">
        <f t="shared" si="46"/>
        <v>0</v>
      </c>
      <c r="BH10" s="114">
        <f t="shared" si="47"/>
        <v>0</v>
      </c>
      <c r="BI10" s="114">
        <f t="shared" si="48"/>
        <v>0</v>
      </c>
      <c r="BJ10" s="115"/>
      <c r="BK10" s="113"/>
      <c r="BL10" s="113"/>
      <c r="BM10" s="113"/>
      <c r="BN10" s="113"/>
      <c r="BO10" s="113">
        <f t="shared" si="49"/>
        <v>0</v>
      </c>
      <c r="BP10" s="113"/>
      <c r="BQ10" s="113"/>
      <c r="BR10" s="113"/>
      <c r="BS10" s="113"/>
      <c r="BT10" s="113"/>
      <c r="BU10" s="113">
        <f t="shared" si="50"/>
        <v>0</v>
      </c>
      <c r="BV10" s="113"/>
      <c r="BW10" s="113"/>
      <c r="BX10" s="113"/>
      <c r="BY10" s="113"/>
      <c r="BZ10" s="113"/>
      <c r="CA10" s="113">
        <f t="shared" si="51"/>
        <v>0</v>
      </c>
      <c r="CB10" s="114">
        <f t="shared" si="52"/>
        <v>0</v>
      </c>
      <c r="CC10" s="114">
        <f t="shared" si="53"/>
        <v>0</v>
      </c>
      <c r="CD10" s="114">
        <f t="shared" si="54"/>
        <v>0</v>
      </c>
      <c r="CE10" s="114">
        <f t="shared" si="55"/>
        <v>0</v>
      </c>
      <c r="CF10" s="114">
        <f t="shared" si="56"/>
        <v>0</v>
      </c>
      <c r="CG10" s="114">
        <f t="shared" si="2"/>
        <v>0</v>
      </c>
      <c r="CH10" s="115"/>
      <c r="CI10" s="113"/>
      <c r="CJ10" s="113"/>
      <c r="CK10" s="113"/>
      <c r="CL10" s="113"/>
      <c r="CM10" s="113"/>
      <c r="CN10" s="113">
        <f t="shared" si="57"/>
        <v>0</v>
      </c>
      <c r="CO10" s="113"/>
      <c r="CP10" s="113"/>
      <c r="CQ10" s="113"/>
      <c r="CR10" s="113"/>
      <c r="CS10" s="113"/>
      <c r="CT10" s="113"/>
      <c r="CU10" s="113">
        <f t="shared" si="58"/>
        <v>0</v>
      </c>
      <c r="CV10" s="113"/>
      <c r="CW10" s="113"/>
      <c r="CX10" s="113"/>
      <c r="CY10" s="113"/>
      <c r="CZ10" s="113"/>
      <c r="DA10" s="113"/>
      <c r="DB10" s="113">
        <f t="shared" si="59"/>
        <v>0</v>
      </c>
      <c r="DC10" s="113"/>
      <c r="DD10" s="113"/>
      <c r="DE10" s="113"/>
      <c r="DF10" s="113"/>
      <c r="DG10" s="113"/>
      <c r="DH10" s="113"/>
      <c r="DI10" s="113">
        <f t="shared" si="60"/>
        <v>0</v>
      </c>
      <c r="DJ10" s="114">
        <f t="shared" si="61"/>
        <v>0</v>
      </c>
      <c r="DK10" s="114">
        <f t="shared" si="62"/>
        <v>0</v>
      </c>
      <c r="DL10" s="114">
        <f t="shared" si="63"/>
        <v>0</v>
      </c>
      <c r="DM10" s="114">
        <f t="shared" si="64"/>
        <v>0</v>
      </c>
      <c r="DN10" s="114">
        <f t="shared" si="65"/>
        <v>0</v>
      </c>
      <c r="DO10" s="114">
        <f t="shared" si="66"/>
        <v>0</v>
      </c>
      <c r="DP10" s="114">
        <f t="shared" si="4"/>
        <v>0</v>
      </c>
      <c r="DQ10" s="115"/>
      <c r="DR10" s="113"/>
      <c r="DS10" s="113"/>
      <c r="DT10" s="113"/>
      <c r="DU10" s="113"/>
      <c r="DV10" s="113">
        <f t="shared" si="67"/>
        <v>0</v>
      </c>
      <c r="DW10" s="117"/>
      <c r="DX10" s="117"/>
      <c r="DY10" s="117"/>
      <c r="DZ10" s="113"/>
      <c r="EA10" s="113"/>
      <c r="EB10" s="113">
        <f t="shared" si="68"/>
        <v>0</v>
      </c>
      <c r="EC10" s="113"/>
      <c r="ED10" s="113"/>
      <c r="EE10" s="113"/>
      <c r="EF10" s="113"/>
      <c r="EG10" s="113"/>
      <c r="EH10" s="113">
        <f t="shared" si="69"/>
        <v>0</v>
      </c>
      <c r="EI10" s="117"/>
      <c r="EJ10" s="113"/>
      <c r="EK10" s="113"/>
      <c r="EL10" s="113"/>
      <c r="EM10" s="113"/>
      <c r="EN10" s="113">
        <f t="shared" si="5"/>
        <v>0</v>
      </c>
      <c r="EO10" s="113"/>
      <c r="EP10" s="113"/>
      <c r="EQ10" s="113"/>
      <c r="ER10" s="113"/>
      <c r="ES10" s="113"/>
      <c r="ET10" s="113">
        <f t="shared" si="6"/>
        <v>0</v>
      </c>
      <c r="EU10" s="113"/>
      <c r="EV10" s="113"/>
      <c r="EW10" s="113"/>
      <c r="EX10" s="113"/>
      <c r="EY10" s="113"/>
      <c r="EZ10" s="113">
        <f t="shared" si="7"/>
        <v>0</v>
      </c>
      <c r="FA10" s="117"/>
      <c r="FB10" s="113"/>
      <c r="FC10" s="113"/>
      <c r="FD10" s="113"/>
      <c r="FE10" s="113"/>
      <c r="FF10" s="113">
        <f t="shared" si="70"/>
        <v>0</v>
      </c>
      <c r="FG10" s="114">
        <f t="shared" si="8"/>
        <v>0</v>
      </c>
      <c r="FH10" s="114">
        <f t="shared" si="9"/>
        <v>0</v>
      </c>
      <c r="FI10" s="114">
        <f t="shared" si="10"/>
        <v>0</v>
      </c>
      <c r="FJ10" s="114">
        <f t="shared" si="11"/>
        <v>0</v>
      </c>
      <c r="FK10" s="114">
        <f t="shared" si="12"/>
        <v>0</v>
      </c>
      <c r="FL10" s="114">
        <f t="shared" si="71"/>
        <v>0</v>
      </c>
      <c r="FM10" s="113"/>
      <c r="FN10" s="113"/>
      <c r="FO10" s="113"/>
      <c r="FP10" s="113"/>
      <c r="FQ10" s="113"/>
      <c r="FR10" s="113">
        <f t="shared" si="13"/>
        <v>0</v>
      </c>
      <c r="FS10" s="113"/>
      <c r="FT10" s="113"/>
      <c r="FU10" s="113"/>
      <c r="FV10" s="113"/>
      <c r="FW10" s="113"/>
      <c r="FX10" s="113">
        <f t="shared" si="14"/>
        <v>0</v>
      </c>
      <c r="FY10" s="113"/>
      <c r="FZ10" s="113"/>
      <c r="GA10" s="113"/>
      <c r="GB10" s="113"/>
      <c r="GC10" s="113"/>
      <c r="GD10" s="113">
        <f t="shared" si="15"/>
        <v>0</v>
      </c>
      <c r="GE10" s="113"/>
      <c r="GF10" s="113"/>
      <c r="GG10" s="113"/>
      <c r="GH10" s="113"/>
      <c r="GI10" s="113"/>
      <c r="GJ10" s="113">
        <f t="shared" si="16"/>
        <v>0</v>
      </c>
      <c r="GK10" s="113"/>
      <c r="GL10" s="113"/>
      <c r="GM10" s="113"/>
      <c r="GN10" s="113"/>
      <c r="GO10" s="113"/>
      <c r="GP10" s="113">
        <f t="shared" si="17"/>
        <v>0</v>
      </c>
      <c r="GQ10" s="113"/>
      <c r="GR10" s="113"/>
      <c r="GS10" s="113"/>
      <c r="GT10" s="113"/>
      <c r="GU10" s="113"/>
      <c r="GV10" s="113">
        <f t="shared" si="18"/>
        <v>0</v>
      </c>
      <c r="GW10" s="113"/>
      <c r="GX10" s="113"/>
      <c r="GY10" s="113"/>
      <c r="GZ10" s="113"/>
      <c r="HA10" s="113"/>
      <c r="HB10" s="113">
        <f t="shared" si="19"/>
        <v>0</v>
      </c>
      <c r="HC10" s="113"/>
      <c r="HD10" s="113"/>
      <c r="HE10" s="113"/>
      <c r="HF10" s="113"/>
      <c r="HG10" s="113"/>
      <c r="HH10" s="113">
        <f t="shared" si="20"/>
        <v>0</v>
      </c>
      <c r="HI10" s="113"/>
      <c r="HJ10" s="113"/>
      <c r="HK10" s="113"/>
      <c r="HL10" s="113"/>
      <c r="HM10" s="113"/>
      <c r="HN10" s="113">
        <f t="shared" si="21"/>
        <v>0</v>
      </c>
      <c r="HO10" s="114">
        <f t="shared" si="72"/>
        <v>0</v>
      </c>
      <c r="HP10" s="114">
        <f t="shared" si="73"/>
        <v>0</v>
      </c>
      <c r="HQ10" s="114">
        <f t="shared" si="74"/>
        <v>0</v>
      </c>
      <c r="HR10" s="114">
        <f t="shared" si="75"/>
        <v>0</v>
      </c>
      <c r="HS10" s="114">
        <f t="shared" si="76"/>
        <v>0</v>
      </c>
      <c r="HT10" s="114">
        <f t="shared" si="22"/>
        <v>0</v>
      </c>
      <c r="HU10" s="113"/>
      <c r="HV10" s="113"/>
      <c r="HW10" s="113"/>
      <c r="HX10" s="113"/>
      <c r="HY10" s="113"/>
      <c r="HZ10" s="113">
        <f t="shared" si="23"/>
        <v>0</v>
      </c>
      <c r="IA10" s="113"/>
      <c r="IB10" s="113"/>
      <c r="IC10" s="113"/>
      <c r="ID10" s="113"/>
      <c r="IE10" s="113"/>
      <c r="IF10" s="113">
        <f t="shared" si="24"/>
        <v>0</v>
      </c>
      <c r="IG10" s="113"/>
      <c r="IH10" s="113"/>
      <c r="II10" s="113"/>
      <c r="IJ10" s="113"/>
      <c r="IK10" s="113"/>
      <c r="IL10" s="113">
        <f t="shared" si="25"/>
        <v>0</v>
      </c>
      <c r="IM10" s="114">
        <f t="shared" si="77"/>
        <v>0</v>
      </c>
      <c r="IN10" s="114">
        <f t="shared" si="78"/>
        <v>0</v>
      </c>
      <c r="IO10" s="114">
        <f t="shared" si="79"/>
        <v>0</v>
      </c>
      <c r="IP10" s="114">
        <f t="shared" si="80"/>
        <v>0</v>
      </c>
      <c r="IQ10" s="114">
        <f t="shared" si="81"/>
        <v>0</v>
      </c>
      <c r="IR10" s="114">
        <f t="shared" si="26"/>
        <v>0</v>
      </c>
      <c r="IS10" s="115"/>
      <c r="IT10" s="113"/>
      <c r="IU10" s="113"/>
      <c r="IV10" s="113"/>
      <c r="IW10" s="113"/>
      <c r="IX10" s="113">
        <f t="shared" si="27"/>
        <v>0</v>
      </c>
      <c r="IY10" s="113"/>
      <c r="IZ10" s="113"/>
      <c r="JA10" s="113"/>
      <c r="JB10" s="113"/>
      <c r="JC10" s="113"/>
      <c r="JD10" s="113">
        <f t="shared" si="28"/>
        <v>0</v>
      </c>
      <c r="JE10" s="113"/>
      <c r="JF10" s="113"/>
      <c r="JG10" s="113"/>
      <c r="JH10" s="113"/>
      <c r="JI10" s="113"/>
      <c r="JJ10" s="113">
        <f t="shared" si="29"/>
        <v>0</v>
      </c>
      <c r="JK10" s="114">
        <f t="shared" si="82"/>
        <v>0</v>
      </c>
      <c r="JL10" s="114">
        <f t="shared" si="83"/>
        <v>0</v>
      </c>
      <c r="JM10" s="114">
        <f t="shared" si="84"/>
        <v>0</v>
      </c>
      <c r="JN10" s="114">
        <f t="shared" si="85"/>
        <v>0</v>
      </c>
      <c r="JO10" s="114">
        <f t="shared" si="86"/>
        <v>0</v>
      </c>
      <c r="JP10" s="114">
        <f t="shared" si="30"/>
        <v>0</v>
      </c>
      <c r="JQ10" s="113"/>
      <c r="JR10" s="114">
        <f t="shared" si="87"/>
        <v>0</v>
      </c>
      <c r="JS10" s="114">
        <f t="shared" si="88"/>
        <v>0</v>
      </c>
      <c r="JT10" s="114">
        <f t="shared" si="89"/>
        <v>0</v>
      </c>
      <c r="JU10" s="114">
        <f t="shared" si="90"/>
        <v>0</v>
      </c>
      <c r="JV10" s="114">
        <f t="shared" si="91"/>
        <v>0</v>
      </c>
      <c r="JW10" s="114">
        <f t="shared" si="92"/>
        <v>0</v>
      </c>
      <c r="JX10" s="114">
        <f t="shared" si="93"/>
        <v>0</v>
      </c>
    </row>
    <row r="11" spans="1:284" s="112" customFormat="1" x14ac:dyDescent="0.25">
      <c r="A11" s="112" t="s">
        <v>104</v>
      </c>
      <c r="B11" s="113"/>
      <c r="C11" s="113"/>
      <c r="D11" s="113"/>
      <c r="E11" s="113"/>
      <c r="F11" s="113"/>
      <c r="G11" s="113">
        <f>SUM(B11:F11)</f>
        <v>0</v>
      </c>
      <c r="H11" s="113"/>
      <c r="I11" s="113"/>
      <c r="J11" s="113"/>
      <c r="K11" s="113"/>
      <c r="L11" s="113"/>
      <c r="M11" s="113">
        <f>SUM(H11:L11)</f>
        <v>0</v>
      </c>
      <c r="N11" s="113"/>
      <c r="O11" s="113"/>
      <c r="P11" s="113"/>
      <c r="Q11" s="113"/>
      <c r="R11" s="113"/>
      <c r="S11" s="113">
        <f>SUM(N11:R11)</f>
        <v>0</v>
      </c>
      <c r="T11" s="114">
        <f t="shared" si="33"/>
        <v>0</v>
      </c>
      <c r="U11" s="114">
        <f t="shared" si="34"/>
        <v>0</v>
      </c>
      <c r="V11" s="114">
        <f t="shared" si="35"/>
        <v>0</v>
      </c>
      <c r="W11" s="114">
        <f t="shared" si="36"/>
        <v>0</v>
      </c>
      <c r="X11" s="114">
        <f t="shared" si="37"/>
        <v>0</v>
      </c>
      <c r="Y11" s="114">
        <f t="shared" si="1"/>
        <v>0</v>
      </c>
      <c r="Z11" s="115"/>
      <c r="AA11" s="113"/>
      <c r="AB11" s="113"/>
      <c r="AC11" s="113"/>
      <c r="AD11" s="113"/>
      <c r="AE11" s="113">
        <f>SUM(Z11:AD11)</f>
        <v>0</v>
      </c>
      <c r="AF11" s="113"/>
      <c r="AG11" s="113"/>
      <c r="AH11" s="113"/>
      <c r="AI11" s="113"/>
      <c r="AJ11" s="113"/>
      <c r="AK11" s="113">
        <f>SUM(AF11:AJ11)</f>
        <v>0</v>
      </c>
      <c r="AL11" s="113"/>
      <c r="AM11" s="113"/>
      <c r="AN11" s="113"/>
      <c r="AO11" s="113"/>
      <c r="AP11" s="113"/>
      <c r="AQ11" s="113">
        <f>SUM(AL11:AP11)</f>
        <v>0</v>
      </c>
      <c r="AR11" s="113"/>
      <c r="AS11" s="113"/>
      <c r="AT11" s="113"/>
      <c r="AU11" s="113"/>
      <c r="AV11" s="113"/>
      <c r="AW11" s="113">
        <f>SUM(AR11:AV11)</f>
        <v>0</v>
      </c>
      <c r="AX11" s="113"/>
      <c r="AY11" s="113"/>
      <c r="AZ11" s="113"/>
      <c r="BA11" s="113"/>
      <c r="BB11" s="113"/>
      <c r="BC11" s="113">
        <f>SUM(AX11:BB11)</f>
        <v>0</v>
      </c>
      <c r="BD11" s="114">
        <f t="shared" si="43"/>
        <v>0</v>
      </c>
      <c r="BE11" s="114">
        <f t="shared" si="44"/>
        <v>0</v>
      </c>
      <c r="BF11" s="114">
        <f t="shared" si="45"/>
        <v>0</v>
      </c>
      <c r="BG11" s="114">
        <f t="shared" si="46"/>
        <v>0</v>
      </c>
      <c r="BH11" s="114">
        <f t="shared" si="47"/>
        <v>0</v>
      </c>
      <c r="BI11" s="114">
        <f>SUM(BD11:BH11)</f>
        <v>0</v>
      </c>
      <c r="BJ11" s="115"/>
      <c r="BK11" s="113"/>
      <c r="BL11" s="113"/>
      <c r="BM11" s="113"/>
      <c r="BN11" s="113"/>
      <c r="BO11" s="113">
        <f>SUM(BJ11:BN11)</f>
        <v>0</v>
      </c>
      <c r="BP11" s="113"/>
      <c r="BQ11" s="113"/>
      <c r="BR11" s="113"/>
      <c r="BS11" s="113"/>
      <c r="BT11" s="113"/>
      <c r="BU11" s="113">
        <f>SUM(BP11:BT11)</f>
        <v>0</v>
      </c>
      <c r="BV11" s="113"/>
      <c r="BW11" s="113"/>
      <c r="BX11" s="113"/>
      <c r="BY11" s="113"/>
      <c r="BZ11" s="113"/>
      <c r="CA11" s="113">
        <f>SUM(BV11:BZ11)</f>
        <v>0</v>
      </c>
      <c r="CB11" s="114">
        <f t="shared" si="52"/>
        <v>0</v>
      </c>
      <c r="CC11" s="114">
        <f t="shared" si="53"/>
        <v>0</v>
      </c>
      <c r="CD11" s="114">
        <f t="shared" si="54"/>
        <v>0</v>
      </c>
      <c r="CE11" s="114">
        <f t="shared" si="55"/>
        <v>0</v>
      </c>
      <c r="CF11" s="114">
        <f t="shared" si="56"/>
        <v>0</v>
      </c>
      <c r="CG11" s="114">
        <f t="shared" si="2"/>
        <v>0</v>
      </c>
      <c r="CH11" s="115"/>
      <c r="CI11" s="113"/>
      <c r="CJ11" s="113"/>
      <c r="CK11" s="113"/>
      <c r="CL11" s="113"/>
      <c r="CM11" s="113"/>
      <c r="CN11" s="113">
        <f>SUM(CH11:CM11)</f>
        <v>0</v>
      </c>
      <c r="CO11" s="113"/>
      <c r="CP11" s="113"/>
      <c r="CQ11" s="113"/>
      <c r="CR11" s="113"/>
      <c r="CS11" s="113"/>
      <c r="CT11" s="113"/>
      <c r="CU11" s="113">
        <f>SUM(CO11:CT11)</f>
        <v>0</v>
      </c>
      <c r="CV11" s="113"/>
      <c r="CW11" s="113"/>
      <c r="CX11" s="113"/>
      <c r="CY11" s="113"/>
      <c r="CZ11" s="113"/>
      <c r="DA11" s="113"/>
      <c r="DB11" s="113">
        <f>SUM(CV11:DA11)</f>
        <v>0</v>
      </c>
      <c r="DC11" s="113"/>
      <c r="DD11" s="113"/>
      <c r="DE11" s="113"/>
      <c r="DF11" s="113"/>
      <c r="DG11" s="113"/>
      <c r="DH11" s="113"/>
      <c r="DI11" s="113">
        <f>SUM(DC11:DH11)</f>
        <v>0</v>
      </c>
      <c r="DJ11" s="114">
        <f t="shared" si="61"/>
        <v>0</v>
      </c>
      <c r="DK11" s="114">
        <f t="shared" si="62"/>
        <v>0</v>
      </c>
      <c r="DL11" s="114">
        <f t="shared" si="63"/>
        <v>0</v>
      </c>
      <c r="DM11" s="114">
        <f t="shared" si="64"/>
        <v>0</v>
      </c>
      <c r="DN11" s="114">
        <f t="shared" si="65"/>
        <v>0</v>
      </c>
      <c r="DO11" s="114">
        <f t="shared" si="66"/>
        <v>0</v>
      </c>
      <c r="DP11" s="114">
        <f t="shared" si="4"/>
        <v>0</v>
      </c>
      <c r="DQ11" s="115"/>
      <c r="DR11" s="20"/>
      <c r="DS11" s="113"/>
      <c r="DT11" s="113"/>
      <c r="DU11" s="113"/>
      <c r="DV11" s="113">
        <f>SUM(DQ11:DU11)</f>
        <v>0</v>
      </c>
      <c r="DW11" s="117"/>
      <c r="DX11" s="117"/>
      <c r="DY11" s="117"/>
      <c r="DZ11" s="113"/>
      <c r="EA11" s="113"/>
      <c r="EB11" s="113">
        <f>SUM(DW11:EA11)</f>
        <v>0</v>
      </c>
      <c r="EC11" s="113"/>
      <c r="ED11" s="113"/>
      <c r="EE11" s="113"/>
      <c r="EF11" s="113"/>
      <c r="EG11" s="113"/>
      <c r="EH11" s="113">
        <f>SUM(EC11:EG11)</f>
        <v>0</v>
      </c>
      <c r="EI11" s="117"/>
      <c r="EJ11" s="113"/>
      <c r="EK11" s="113"/>
      <c r="EL11" s="113"/>
      <c r="EM11" s="113"/>
      <c r="EN11" s="113">
        <f t="shared" si="5"/>
        <v>0</v>
      </c>
      <c r="EO11" s="113"/>
      <c r="EP11" s="113"/>
      <c r="EQ11" s="113"/>
      <c r="ER11" s="113"/>
      <c r="ES11" s="113"/>
      <c r="ET11" s="113">
        <f t="shared" si="6"/>
        <v>0</v>
      </c>
      <c r="EU11" s="113"/>
      <c r="EV11" s="113"/>
      <c r="EW11" s="113"/>
      <c r="EX11" s="113"/>
      <c r="EY11" s="113"/>
      <c r="EZ11" s="113">
        <f t="shared" si="7"/>
        <v>0</v>
      </c>
      <c r="FA11" s="117"/>
      <c r="FB11" s="113"/>
      <c r="FC11" s="113"/>
      <c r="FD11" s="113"/>
      <c r="FE11" s="113"/>
      <c r="FF11" s="113">
        <f>SUM(FA11:FE11)</f>
        <v>0</v>
      </c>
      <c r="FG11" s="114">
        <f t="shared" si="8"/>
        <v>0</v>
      </c>
      <c r="FH11" s="114">
        <f t="shared" si="9"/>
        <v>0</v>
      </c>
      <c r="FI11" s="114">
        <f t="shared" si="10"/>
        <v>0</v>
      </c>
      <c r="FJ11" s="114">
        <f t="shared" si="11"/>
        <v>0</v>
      </c>
      <c r="FK11" s="114">
        <f t="shared" si="12"/>
        <v>0</v>
      </c>
      <c r="FL11" s="114">
        <f>SUM(FG11:FK11)</f>
        <v>0</v>
      </c>
      <c r="FM11" s="113"/>
      <c r="FN11" s="113"/>
      <c r="FO11" s="113"/>
      <c r="FP11" s="113"/>
      <c r="FQ11" s="113"/>
      <c r="FR11" s="113">
        <f>SUM(FM11:FQ11)</f>
        <v>0</v>
      </c>
      <c r="FS11" s="113"/>
      <c r="FT11" s="113"/>
      <c r="FU11" s="113"/>
      <c r="FV11" s="113"/>
      <c r="FW11" s="113"/>
      <c r="FX11" s="113">
        <f>SUM(FS11:FW11)</f>
        <v>0</v>
      </c>
      <c r="FY11" s="113"/>
      <c r="FZ11" s="113"/>
      <c r="GA11" s="113"/>
      <c r="GB11" s="113"/>
      <c r="GC11" s="113"/>
      <c r="GD11" s="113">
        <f>SUM(FY11:GC11)</f>
        <v>0</v>
      </c>
      <c r="GE11" s="113"/>
      <c r="GF11" s="113"/>
      <c r="GG11" s="113"/>
      <c r="GH11" s="113"/>
      <c r="GI11" s="113"/>
      <c r="GJ11" s="113">
        <f>SUM(GE11:GI11)</f>
        <v>0</v>
      </c>
      <c r="GK11" s="113"/>
      <c r="GL11" s="113"/>
      <c r="GM11" s="113"/>
      <c r="GN11" s="113"/>
      <c r="GO11" s="113"/>
      <c r="GP11" s="113">
        <f>SUM(GK11:GO11)</f>
        <v>0</v>
      </c>
      <c r="GQ11" s="113"/>
      <c r="GR11" s="113"/>
      <c r="GS11" s="113"/>
      <c r="GT11" s="113"/>
      <c r="GU11" s="113"/>
      <c r="GV11" s="113">
        <f>SUM(GQ11:GU11)</f>
        <v>0</v>
      </c>
      <c r="GW11" s="113"/>
      <c r="GX11" s="113"/>
      <c r="GY11" s="113"/>
      <c r="GZ11" s="113"/>
      <c r="HA11" s="113"/>
      <c r="HB11" s="113">
        <f>SUM(GW11:HA11)</f>
        <v>0</v>
      </c>
      <c r="HC11" s="113"/>
      <c r="HD11" s="113"/>
      <c r="HE11" s="113"/>
      <c r="HF11" s="113"/>
      <c r="HG11" s="113"/>
      <c r="HH11" s="113">
        <f>SUM(HC11:HG11)</f>
        <v>0</v>
      </c>
      <c r="HI11" s="113"/>
      <c r="HJ11" s="113"/>
      <c r="HK11" s="113"/>
      <c r="HL11" s="113"/>
      <c r="HM11" s="113"/>
      <c r="HN11" s="113">
        <f>SUM(HI11:HM11)</f>
        <v>0</v>
      </c>
      <c r="HO11" s="114">
        <f t="shared" si="72"/>
        <v>0</v>
      </c>
      <c r="HP11" s="114">
        <f t="shared" si="73"/>
        <v>0</v>
      </c>
      <c r="HQ11" s="114">
        <f t="shared" si="74"/>
        <v>0</v>
      </c>
      <c r="HR11" s="114">
        <f t="shared" si="75"/>
        <v>0</v>
      </c>
      <c r="HS11" s="114">
        <f t="shared" si="76"/>
        <v>0</v>
      </c>
      <c r="HT11" s="114">
        <f>SUM(HO11:HS11)</f>
        <v>0</v>
      </c>
      <c r="HU11" s="113"/>
      <c r="HV11" s="113"/>
      <c r="HW11" s="113"/>
      <c r="HX11" s="113"/>
      <c r="HY11" s="113"/>
      <c r="HZ11" s="113">
        <f t="shared" si="23"/>
        <v>0</v>
      </c>
      <c r="IA11" s="113"/>
      <c r="IB11" s="113"/>
      <c r="IC11" s="113"/>
      <c r="ID11" s="113"/>
      <c r="IE11" s="113"/>
      <c r="IF11" s="113">
        <f t="shared" si="24"/>
        <v>0</v>
      </c>
      <c r="IG11" s="113"/>
      <c r="IH11" s="113"/>
      <c r="II11" s="113"/>
      <c r="IJ11" s="113"/>
      <c r="IK11" s="113"/>
      <c r="IL11" s="113">
        <f t="shared" si="25"/>
        <v>0</v>
      </c>
      <c r="IM11" s="114">
        <f t="shared" si="77"/>
        <v>0</v>
      </c>
      <c r="IN11" s="114">
        <f t="shared" si="78"/>
        <v>0</v>
      </c>
      <c r="IO11" s="114">
        <f t="shared" si="79"/>
        <v>0</v>
      </c>
      <c r="IP11" s="114">
        <f t="shared" si="80"/>
        <v>0</v>
      </c>
      <c r="IQ11" s="114">
        <f t="shared" si="81"/>
        <v>0</v>
      </c>
      <c r="IR11" s="114">
        <f t="shared" si="26"/>
        <v>0</v>
      </c>
      <c r="IS11" s="115"/>
      <c r="IT11" s="113"/>
      <c r="IU11" s="113"/>
      <c r="IV11" s="113"/>
      <c r="IW11" s="113"/>
      <c r="IX11" s="113">
        <f t="shared" si="27"/>
        <v>0</v>
      </c>
      <c r="IY11" s="113"/>
      <c r="IZ11" s="113"/>
      <c r="JA11" s="113"/>
      <c r="JB11" s="113"/>
      <c r="JC11" s="113"/>
      <c r="JD11" s="113">
        <f t="shared" si="28"/>
        <v>0</v>
      </c>
      <c r="JE11" s="113"/>
      <c r="JF11" s="113"/>
      <c r="JG11" s="113"/>
      <c r="JH11" s="113"/>
      <c r="JI11" s="113"/>
      <c r="JJ11" s="113">
        <f t="shared" si="29"/>
        <v>0</v>
      </c>
      <c r="JK11" s="114">
        <f t="shared" si="82"/>
        <v>0</v>
      </c>
      <c r="JL11" s="114">
        <f t="shared" si="83"/>
        <v>0</v>
      </c>
      <c r="JM11" s="114">
        <f t="shared" si="84"/>
        <v>0</v>
      </c>
      <c r="JN11" s="114">
        <f t="shared" si="85"/>
        <v>0</v>
      </c>
      <c r="JO11" s="114">
        <f t="shared" si="86"/>
        <v>0</v>
      </c>
      <c r="JP11" s="114">
        <f t="shared" si="30"/>
        <v>0</v>
      </c>
      <c r="JQ11" s="113"/>
      <c r="JR11" s="114">
        <f t="shared" si="87"/>
        <v>0</v>
      </c>
      <c r="JS11" s="114">
        <f t="shared" si="88"/>
        <v>0</v>
      </c>
      <c r="JT11" s="114">
        <f t="shared" si="89"/>
        <v>0</v>
      </c>
      <c r="JU11" s="114">
        <f t="shared" si="90"/>
        <v>0</v>
      </c>
      <c r="JV11" s="114">
        <f t="shared" si="91"/>
        <v>0</v>
      </c>
      <c r="JW11" s="114">
        <f t="shared" si="92"/>
        <v>0</v>
      </c>
      <c r="JX11" s="114">
        <f t="shared" si="93"/>
        <v>0</v>
      </c>
    </row>
    <row r="12" spans="1:284" s="112" customFormat="1" x14ac:dyDescent="0.25">
      <c r="A12" s="112" t="s">
        <v>83</v>
      </c>
      <c r="B12" s="113"/>
      <c r="C12" s="113"/>
      <c r="D12" s="113"/>
      <c r="E12" s="113"/>
      <c r="F12" s="113"/>
      <c r="G12" s="113">
        <f>SUM(B12:F12)</f>
        <v>0</v>
      </c>
      <c r="H12" s="113"/>
      <c r="I12" s="113"/>
      <c r="J12" s="113"/>
      <c r="K12" s="113"/>
      <c r="L12" s="113"/>
      <c r="M12" s="113">
        <f>SUM(H12:L12)</f>
        <v>0</v>
      </c>
      <c r="N12" s="113"/>
      <c r="O12" s="113"/>
      <c r="P12" s="113"/>
      <c r="Q12" s="113"/>
      <c r="R12" s="113"/>
      <c r="S12" s="113">
        <f>SUM(N12:R12)</f>
        <v>0</v>
      </c>
      <c r="T12" s="114">
        <f t="shared" si="33"/>
        <v>0</v>
      </c>
      <c r="U12" s="114">
        <f t="shared" si="34"/>
        <v>0</v>
      </c>
      <c r="V12" s="114">
        <f t="shared" si="35"/>
        <v>0</v>
      </c>
      <c r="W12" s="114">
        <f t="shared" si="36"/>
        <v>0</v>
      </c>
      <c r="X12" s="114">
        <f t="shared" si="37"/>
        <v>0</v>
      </c>
      <c r="Y12" s="114">
        <f t="shared" si="1"/>
        <v>0</v>
      </c>
      <c r="Z12" s="115"/>
      <c r="AA12" s="113"/>
      <c r="AB12" s="113"/>
      <c r="AC12" s="113"/>
      <c r="AD12" s="113"/>
      <c r="AE12" s="113">
        <f>SUM(Z12:AD12)</f>
        <v>0</v>
      </c>
      <c r="AF12" s="113"/>
      <c r="AG12" s="113"/>
      <c r="AH12" s="113"/>
      <c r="AI12" s="113"/>
      <c r="AJ12" s="113"/>
      <c r="AK12" s="113">
        <f>SUM(AF12:AJ12)</f>
        <v>0</v>
      </c>
      <c r="AL12" s="113"/>
      <c r="AM12" s="113"/>
      <c r="AN12" s="113"/>
      <c r="AO12" s="113"/>
      <c r="AP12" s="113"/>
      <c r="AQ12" s="113">
        <f>SUM(AL12:AP12)</f>
        <v>0</v>
      </c>
      <c r="AR12" s="113"/>
      <c r="AS12" s="113"/>
      <c r="AT12" s="113"/>
      <c r="AU12" s="113"/>
      <c r="AV12" s="113"/>
      <c r="AW12" s="113">
        <f>SUM(AR12:AV12)</f>
        <v>0</v>
      </c>
      <c r="AX12" s="113"/>
      <c r="AY12" s="113"/>
      <c r="AZ12" s="113"/>
      <c r="BA12" s="113"/>
      <c r="BB12" s="113"/>
      <c r="BC12" s="113">
        <f>SUM(AX12:BB12)</f>
        <v>0</v>
      </c>
      <c r="BD12" s="114">
        <f t="shared" si="43"/>
        <v>0</v>
      </c>
      <c r="BE12" s="114">
        <f t="shared" si="44"/>
        <v>0</v>
      </c>
      <c r="BF12" s="114">
        <f t="shared" si="45"/>
        <v>0</v>
      </c>
      <c r="BG12" s="114">
        <f t="shared" si="46"/>
        <v>0</v>
      </c>
      <c r="BH12" s="114">
        <f t="shared" si="47"/>
        <v>0</v>
      </c>
      <c r="BI12" s="114">
        <f>SUM(BD12:BH12)</f>
        <v>0</v>
      </c>
      <c r="BJ12" s="115"/>
      <c r="BK12" s="113"/>
      <c r="BL12" s="113"/>
      <c r="BM12" s="113"/>
      <c r="BN12" s="113"/>
      <c r="BO12" s="113">
        <f>SUM(BJ12:BN12)</f>
        <v>0</v>
      </c>
      <c r="BP12" s="113"/>
      <c r="BQ12" s="113"/>
      <c r="BR12" s="113"/>
      <c r="BS12" s="113"/>
      <c r="BT12" s="113"/>
      <c r="BU12" s="113">
        <f>SUM(BP12:BT12)</f>
        <v>0</v>
      </c>
      <c r="BV12" s="113">
        <v>8.2599397652800004</v>
      </c>
      <c r="BW12" s="113"/>
      <c r="BX12" s="113"/>
      <c r="BY12" s="113">
        <v>0.5</v>
      </c>
      <c r="BZ12" s="113"/>
      <c r="CA12" s="113">
        <f>SUM(BV12:BZ12)</f>
        <v>8.7599397652800004</v>
      </c>
      <c r="CB12" s="114">
        <f t="shared" si="52"/>
        <v>8.2599397652800004</v>
      </c>
      <c r="CC12" s="114">
        <f t="shared" si="53"/>
        <v>0</v>
      </c>
      <c r="CD12" s="114">
        <f t="shared" si="54"/>
        <v>0</v>
      </c>
      <c r="CE12" s="114">
        <f t="shared" si="55"/>
        <v>0.5</v>
      </c>
      <c r="CF12" s="114">
        <f t="shared" si="56"/>
        <v>0</v>
      </c>
      <c r="CG12" s="114">
        <f t="shared" si="2"/>
        <v>8.7599397652800004</v>
      </c>
      <c r="CH12" s="115"/>
      <c r="CI12" s="113"/>
      <c r="CJ12" s="113"/>
      <c r="CK12" s="113"/>
      <c r="CL12" s="113"/>
      <c r="CM12" s="113"/>
      <c r="CN12" s="113">
        <f>SUM(CH12:CM12)</f>
        <v>0</v>
      </c>
      <c r="CO12" s="113"/>
      <c r="CP12" s="113"/>
      <c r="CQ12" s="113"/>
      <c r="CR12" s="113"/>
      <c r="CS12" s="113"/>
      <c r="CT12" s="113"/>
      <c r="CU12" s="113">
        <f>SUM(CO12:CT12)</f>
        <v>0</v>
      </c>
      <c r="CV12" s="113"/>
      <c r="CW12" s="113"/>
      <c r="CX12" s="113"/>
      <c r="CY12" s="113"/>
      <c r="CZ12" s="113"/>
      <c r="DA12" s="113"/>
      <c r="DB12" s="113">
        <f>SUM(CV12:DA12)</f>
        <v>0</v>
      </c>
      <c r="DC12" s="113"/>
      <c r="DD12" s="113"/>
      <c r="DE12" s="113"/>
      <c r="DF12" s="113"/>
      <c r="DG12" s="113"/>
      <c r="DH12" s="113"/>
      <c r="DI12" s="113">
        <f>SUM(DC12:DH12)</f>
        <v>0</v>
      </c>
      <c r="DJ12" s="114">
        <f t="shared" si="61"/>
        <v>0</v>
      </c>
      <c r="DK12" s="114">
        <f t="shared" si="62"/>
        <v>0</v>
      </c>
      <c r="DL12" s="114">
        <f t="shared" si="63"/>
        <v>0</v>
      </c>
      <c r="DM12" s="114">
        <f t="shared" si="64"/>
        <v>0</v>
      </c>
      <c r="DN12" s="114">
        <f t="shared" si="65"/>
        <v>0</v>
      </c>
      <c r="DO12" s="114">
        <f t="shared" si="66"/>
        <v>0</v>
      </c>
      <c r="DP12" s="114">
        <f t="shared" si="4"/>
        <v>0</v>
      </c>
      <c r="DQ12" s="115"/>
      <c r="DR12" s="113"/>
      <c r="DS12" s="113"/>
      <c r="DT12" s="113"/>
      <c r="DU12" s="113"/>
      <c r="DV12" s="113">
        <f>SUM(DQ12:DU12)</f>
        <v>0</v>
      </c>
      <c r="DW12" s="117"/>
      <c r="DX12" s="20"/>
      <c r="DY12" s="117"/>
      <c r="DZ12" s="113"/>
      <c r="EA12" s="113"/>
      <c r="EB12" s="113">
        <f>SUM(DW12:EA12)</f>
        <v>0</v>
      </c>
      <c r="EC12" s="113"/>
      <c r="ED12" s="113"/>
      <c r="EE12" s="113"/>
      <c r="EF12" s="113"/>
      <c r="EG12" s="113"/>
      <c r="EH12" s="113">
        <f>SUM(EC12:EG12)</f>
        <v>0</v>
      </c>
      <c r="EI12" s="117"/>
      <c r="EJ12" s="117"/>
      <c r="EK12" s="113"/>
      <c r="EL12" s="113"/>
      <c r="EM12" s="113"/>
      <c r="EN12" s="113">
        <f t="shared" si="5"/>
        <v>0</v>
      </c>
      <c r="EO12" s="113"/>
      <c r="EP12" s="113"/>
      <c r="EQ12" s="113"/>
      <c r="ER12" s="113"/>
      <c r="ES12" s="113"/>
      <c r="ET12" s="113">
        <f t="shared" si="6"/>
        <v>0</v>
      </c>
      <c r="EU12" s="113"/>
      <c r="EV12" s="113"/>
      <c r="EW12" s="113"/>
      <c r="EX12" s="113"/>
      <c r="EY12" s="113"/>
      <c r="EZ12" s="113">
        <f t="shared" si="7"/>
        <v>0</v>
      </c>
      <c r="FA12" s="117"/>
      <c r="FB12" s="117"/>
      <c r="FC12" s="113"/>
      <c r="FD12" s="113"/>
      <c r="FE12" s="113"/>
      <c r="FF12" s="113">
        <f>SUM(FA12:FE12)</f>
        <v>0</v>
      </c>
      <c r="FG12" s="114">
        <f t="shared" si="8"/>
        <v>0</v>
      </c>
      <c r="FH12" s="114">
        <f t="shared" si="9"/>
        <v>0</v>
      </c>
      <c r="FI12" s="114">
        <f t="shared" si="10"/>
        <v>0</v>
      </c>
      <c r="FJ12" s="114">
        <f t="shared" si="11"/>
        <v>0</v>
      </c>
      <c r="FK12" s="114">
        <f t="shared" si="12"/>
        <v>0</v>
      </c>
      <c r="FL12" s="114">
        <f>SUM(FG12:FK12)</f>
        <v>0</v>
      </c>
      <c r="FM12" s="20"/>
      <c r="FN12" s="113"/>
      <c r="FO12" s="113"/>
      <c r="FP12" s="20"/>
      <c r="FQ12" s="113"/>
      <c r="FR12" s="113">
        <f>SUM(FM12:FQ12)</f>
        <v>0</v>
      </c>
      <c r="FS12" s="113"/>
      <c r="FT12" s="113"/>
      <c r="FU12" s="113"/>
      <c r="FV12" s="113"/>
      <c r="FW12" s="113"/>
      <c r="FX12" s="113">
        <f>SUM(FS12:FW12)</f>
        <v>0</v>
      </c>
      <c r="FY12" s="113"/>
      <c r="FZ12" s="113"/>
      <c r="GA12" s="113"/>
      <c r="GB12" s="113"/>
      <c r="GC12" s="113"/>
      <c r="GD12" s="113">
        <f>SUM(FY12:GC12)</f>
        <v>0</v>
      </c>
      <c r="GE12" s="113"/>
      <c r="GF12" s="113"/>
      <c r="GG12" s="113"/>
      <c r="GH12" s="113"/>
      <c r="GI12" s="113"/>
      <c r="GJ12" s="113">
        <f>SUM(GE12:GI12)</f>
        <v>0</v>
      </c>
      <c r="GK12" s="113"/>
      <c r="GL12" s="113"/>
      <c r="GM12" s="113"/>
      <c r="GN12" s="20"/>
      <c r="GO12" s="113"/>
      <c r="GP12" s="113">
        <f>SUM(GK12:GO12)</f>
        <v>0</v>
      </c>
      <c r="GQ12" s="113"/>
      <c r="GR12" s="113"/>
      <c r="GS12" s="113"/>
      <c r="GT12" s="113"/>
      <c r="GU12" s="113"/>
      <c r="GV12" s="113">
        <f>SUM(GQ12:GU12)</f>
        <v>0</v>
      </c>
      <c r="GW12" s="113"/>
      <c r="GX12" s="113"/>
      <c r="GY12" s="113"/>
      <c r="GZ12" s="113"/>
      <c r="HA12" s="113"/>
      <c r="HB12" s="113">
        <f>SUM(GW12:HA12)</f>
        <v>0</v>
      </c>
      <c r="HC12" s="113"/>
      <c r="HD12" s="113"/>
      <c r="HE12" s="113"/>
      <c r="HF12" s="113"/>
      <c r="HG12" s="113"/>
      <c r="HH12" s="113">
        <f>SUM(HC12:HG12)</f>
        <v>0</v>
      </c>
      <c r="HI12" s="113"/>
      <c r="HJ12" s="113"/>
      <c r="HK12" s="113"/>
      <c r="HL12" s="113"/>
      <c r="HM12" s="113"/>
      <c r="HN12" s="113">
        <f>SUM(HI12:HM12)</f>
        <v>0</v>
      </c>
      <c r="HO12" s="114">
        <f t="shared" si="72"/>
        <v>0</v>
      </c>
      <c r="HP12" s="114">
        <f t="shared" si="73"/>
        <v>0</v>
      </c>
      <c r="HQ12" s="114">
        <f t="shared" si="74"/>
        <v>0</v>
      </c>
      <c r="HR12" s="114">
        <f t="shared" si="75"/>
        <v>0</v>
      </c>
      <c r="HS12" s="114">
        <f t="shared" si="76"/>
        <v>0</v>
      </c>
      <c r="HT12" s="114">
        <f>SUM(HO12:HS12)</f>
        <v>0</v>
      </c>
      <c r="HU12" s="113"/>
      <c r="HV12" s="113"/>
      <c r="HW12" s="113"/>
      <c r="HX12" s="113"/>
      <c r="HY12" s="113"/>
      <c r="HZ12" s="113">
        <f t="shared" si="23"/>
        <v>0</v>
      </c>
      <c r="IA12" s="113"/>
      <c r="IB12" s="113"/>
      <c r="IC12" s="113"/>
      <c r="ID12" s="113"/>
      <c r="IE12" s="113"/>
      <c r="IF12" s="113">
        <f t="shared" si="24"/>
        <v>0</v>
      </c>
      <c r="IG12" s="113"/>
      <c r="IH12" s="113"/>
      <c r="II12" s="113"/>
      <c r="IJ12" s="113"/>
      <c r="IK12" s="113"/>
      <c r="IL12" s="113">
        <f t="shared" si="25"/>
        <v>0</v>
      </c>
      <c r="IM12" s="114">
        <f t="shared" si="77"/>
        <v>0</v>
      </c>
      <c r="IN12" s="114">
        <f t="shared" si="78"/>
        <v>0</v>
      </c>
      <c r="IO12" s="114">
        <f t="shared" si="79"/>
        <v>0</v>
      </c>
      <c r="IP12" s="114">
        <f t="shared" si="80"/>
        <v>0</v>
      </c>
      <c r="IQ12" s="114">
        <f t="shared" si="81"/>
        <v>0</v>
      </c>
      <c r="IR12" s="114">
        <f t="shared" si="26"/>
        <v>0</v>
      </c>
      <c r="IS12" s="115"/>
      <c r="IT12" s="113"/>
      <c r="IU12" s="113"/>
      <c r="IV12" s="113"/>
      <c r="IW12" s="113"/>
      <c r="IX12" s="113">
        <f t="shared" si="27"/>
        <v>0</v>
      </c>
      <c r="IY12" s="113"/>
      <c r="IZ12" s="113"/>
      <c r="JA12" s="113"/>
      <c r="JB12" s="113"/>
      <c r="JC12" s="113"/>
      <c r="JD12" s="113">
        <f t="shared" si="28"/>
        <v>0</v>
      </c>
      <c r="JE12" s="113"/>
      <c r="JF12" s="113"/>
      <c r="JG12" s="113"/>
      <c r="JH12" s="113"/>
      <c r="JI12" s="113"/>
      <c r="JJ12" s="113">
        <f t="shared" si="29"/>
        <v>0</v>
      </c>
      <c r="JK12" s="114">
        <f t="shared" si="82"/>
        <v>0</v>
      </c>
      <c r="JL12" s="114">
        <f t="shared" si="83"/>
        <v>0</v>
      </c>
      <c r="JM12" s="114">
        <f t="shared" si="84"/>
        <v>0</v>
      </c>
      <c r="JN12" s="114">
        <f t="shared" si="85"/>
        <v>0</v>
      </c>
      <c r="JO12" s="114">
        <f t="shared" si="86"/>
        <v>0</v>
      </c>
      <c r="JP12" s="114">
        <f t="shared" si="30"/>
        <v>0</v>
      </c>
      <c r="JQ12" s="113"/>
      <c r="JR12" s="114">
        <f t="shared" si="87"/>
        <v>8.2599397652800004</v>
      </c>
      <c r="JS12" s="114">
        <f t="shared" si="88"/>
        <v>0</v>
      </c>
      <c r="JT12" s="114">
        <f t="shared" si="89"/>
        <v>0</v>
      </c>
      <c r="JU12" s="114">
        <f t="shared" si="90"/>
        <v>0.5</v>
      </c>
      <c r="JV12" s="114">
        <f t="shared" si="91"/>
        <v>0</v>
      </c>
      <c r="JW12" s="114">
        <f t="shared" si="92"/>
        <v>0</v>
      </c>
      <c r="JX12" s="114">
        <f t="shared" si="93"/>
        <v>8.7599397652800004</v>
      </c>
    </row>
    <row r="13" spans="1:284" s="112" customFormat="1" x14ac:dyDescent="0.25">
      <c r="A13" s="112" t="s">
        <v>17</v>
      </c>
      <c r="B13" s="113"/>
      <c r="C13" s="113"/>
      <c r="D13" s="113"/>
      <c r="E13" s="113"/>
      <c r="F13" s="113"/>
      <c r="G13" s="113">
        <f t="shared" si="0"/>
        <v>0</v>
      </c>
      <c r="H13" s="113"/>
      <c r="I13" s="113"/>
      <c r="J13" s="113"/>
      <c r="K13" s="113"/>
      <c r="L13" s="113"/>
      <c r="M13" s="113">
        <f t="shared" si="31"/>
        <v>0</v>
      </c>
      <c r="N13" s="113"/>
      <c r="O13" s="113"/>
      <c r="P13" s="113"/>
      <c r="Q13" s="113"/>
      <c r="R13" s="113"/>
      <c r="S13" s="113">
        <f t="shared" si="32"/>
        <v>0</v>
      </c>
      <c r="T13" s="114">
        <f t="shared" si="33"/>
        <v>0</v>
      </c>
      <c r="U13" s="114">
        <f>SUM(C13,I13,O13)</f>
        <v>0</v>
      </c>
      <c r="V13" s="114">
        <f t="shared" si="35"/>
        <v>0</v>
      </c>
      <c r="W13" s="114">
        <f t="shared" si="36"/>
        <v>0</v>
      </c>
      <c r="X13" s="114">
        <f t="shared" si="37"/>
        <v>0</v>
      </c>
      <c r="Y13" s="114">
        <f t="shared" si="1"/>
        <v>0</v>
      </c>
      <c r="Z13" s="115"/>
      <c r="AA13" s="113"/>
      <c r="AB13" s="113"/>
      <c r="AC13" s="113"/>
      <c r="AD13" s="113"/>
      <c r="AE13" s="113">
        <f t="shared" si="38"/>
        <v>0</v>
      </c>
      <c r="AF13" s="113"/>
      <c r="AG13" s="113"/>
      <c r="AH13" s="113"/>
      <c r="AI13" s="113"/>
      <c r="AJ13" s="113"/>
      <c r="AK13" s="113">
        <f t="shared" si="39"/>
        <v>0</v>
      </c>
      <c r="AL13" s="113"/>
      <c r="AM13" s="113"/>
      <c r="AN13" s="113"/>
      <c r="AO13" s="113"/>
      <c r="AP13" s="113"/>
      <c r="AQ13" s="113">
        <f t="shared" si="40"/>
        <v>0</v>
      </c>
      <c r="AR13" s="113"/>
      <c r="AS13" s="113"/>
      <c r="AT13" s="113"/>
      <c r="AU13" s="113"/>
      <c r="AV13" s="113"/>
      <c r="AW13" s="113">
        <f t="shared" si="41"/>
        <v>0</v>
      </c>
      <c r="AX13" s="113"/>
      <c r="AY13" s="113"/>
      <c r="AZ13" s="113"/>
      <c r="BA13" s="113"/>
      <c r="BB13" s="113"/>
      <c r="BC13" s="113">
        <f t="shared" si="42"/>
        <v>0</v>
      </c>
      <c r="BD13" s="114">
        <f t="shared" si="43"/>
        <v>0</v>
      </c>
      <c r="BE13" s="114">
        <f t="shared" si="44"/>
        <v>0</v>
      </c>
      <c r="BF13" s="114">
        <f t="shared" si="45"/>
        <v>0</v>
      </c>
      <c r="BG13" s="114">
        <f t="shared" si="46"/>
        <v>0</v>
      </c>
      <c r="BH13" s="114">
        <f t="shared" si="47"/>
        <v>0</v>
      </c>
      <c r="BI13" s="114">
        <f t="shared" si="48"/>
        <v>0</v>
      </c>
      <c r="BJ13" s="115"/>
      <c r="BK13" s="113"/>
      <c r="BL13" s="113"/>
      <c r="BM13" s="113"/>
      <c r="BN13" s="113"/>
      <c r="BO13" s="113">
        <f t="shared" si="49"/>
        <v>0</v>
      </c>
      <c r="BP13" s="113"/>
      <c r="BQ13" s="113"/>
      <c r="BR13" s="113"/>
      <c r="BS13" s="113"/>
      <c r="BT13" s="113"/>
      <c r="BU13" s="113">
        <f t="shared" si="50"/>
        <v>0</v>
      </c>
      <c r="BV13" s="113"/>
      <c r="BW13" s="113"/>
      <c r="BX13" s="113"/>
      <c r="BY13" s="113"/>
      <c r="BZ13" s="113"/>
      <c r="CA13" s="113">
        <f t="shared" si="51"/>
        <v>0</v>
      </c>
      <c r="CB13" s="114">
        <f t="shared" si="52"/>
        <v>0</v>
      </c>
      <c r="CC13" s="114">
        <f t="shared" si="53"/>
        <v>0</v>
      </c>
      <c r="CD13" s="114">
        <f t="shared" si="54"/>
        <v>0</v>
      </c>
      <c r="CE13" s="114">
        <f t="shared" si="55"/>
        <v>0</v>
      </c>
      <c r="CF13" s="114">
        <f t="shared" si="56"/>
        <v>0</v>
      </c>
      <c r="CG13" s="114">
        <f t="shared" si="2"/>
        <v>0</v>
      </c>
      <c r="CH13" s="115"/>
      <c r="CI13" s="113"/>
      <c r="CJ13" s="113"/>
      <c r="CK13" s="113"/>
      <c r="CL13" s="113"/>
      <c r="CM13" s="113"/>
      <c r="CN13" s="113">
        <f t="shared" si="57"/>
        <v>0</v>
      </c>
      <c r="CO13" s="113"/>
      <c r="CP13" s="113"/>
      <c r="CQ13" s="113"/>
      <c r="CR13" s="113"/>
      <c r="CS13" s="113"/>
      <c r="CT13" s="113"/>
      <c r="CU13" s="113">
        <f t="shared" si="58"/>
        <v>0</v>
      </c>
      <c r="CV13" s="113"/>
      <c r="CW13" s="113"/>
      <c r="CX13" s="113"/>
      <c r="CY13" s="113"/>
      <c r="CZ13" s="113"/>
      <c r="DA13" s="113"/>
      <c r="DB13" s="113">
        <f t="shared" si="59"/>
        <v>0</v>
      </c>
      <c r="DC13" s="113"/>
      <c r="DD13" s="113"/>
      <c r="DE13" s="113"/>
      <c r="DF13" s="113"/>
      <c r="DG13" s="113"/>
      <c r="DH13" s="113"/>
      <c r="DI13" s="113">
        <f t="shared" si="60"/>
        <v>0</v>
      </c>
      <c r="DJ13" s="114">
        <f t="shared" si="61"/>
        <v>0</v>
      </c>
      <c r="DK13" s="114">
        <f t="shared" si="62"/>
        <v>0</v>
      </c>
      <c r="DL13" s="114">
        <f t="shared" si="63"/>
        <v>0</v>
      </c>
      <c r="DM13" s="114">
        <f t="shared" si="64"/>
        <v>0</v>
      </c>
      <c r="DN13" s="114">
        <f t="shared" si="65"/>
        <v>0</v>
      </c>
      <c r="DO13" s="114">
        <f>SUM(CM13,CT13,DA13,DH13)</f>
        <v>0</v>
      </c>
      <c r="DP13" s="114">
        <f t="shared" si="4"/>
        <v>0</v>
      </c>
      <c r="DQ13" s="115"/>
      <c r="DR13" s="113"/>
      <c r="DS13" s="113"/>
      <c r="DT13" s="113"/>
      <c r="DU13" s="113"/>
      <c r="DV13" s="113">
        <f t="shared" si="67"/>
        <v>0</v>
      </c>
      <c r="DW13" s="113"/>
      <c r="DX13" s="113"/>
      <c r="DY13" s="113"/>
      <c r="DZ13" s="113"/>
      <c r="EA13" s="113"/>
      <c r="EB13" s="113">
        <f t="shared" si="68"/>
        <v>0</v>
      </c>
      <c r="EC13" s="113"/>
      <c r="ED13" s="113"/>
      <c r="EE13" s="113"/>
      <c r="EF13" s="113"/>
      <c r="EG13" s="113"/>
      <c r="EH13" s="113">
        <f t="shared" si="69"/>
        <v>0</v>
      </c>
      <c r="EI13" s="117"/>
      <c r="EJ13" s="117"/>
      <c r="EK13" s="113"/>
      <c r="EL13" s="113"/>
      <c r="EM13" s="113"/>
      <c r="EN13" s="113">
        <f t="shared" si="5"/>
        <v>0</v>
      </c>
      <c r="EO13" s="113"/>
      <c r="EP13" s="113"/>
      <c r="EQ13" s="113"/>
      <c r="ER13" s="113"/>
      <c r="ES13" s="113"/>
      <c r="ET13" s="113">
        <f t="shared" si="6"/>
        <v>0</v>
      </c>
      <c r="EU13" s="113"/>
      <c r="EV13" s="113"/>
      <c r="EW13" s="113"/>
      <c r="EX13" s="113"/>
      <c r="EY13" s="113"/>
      <c r="EZ13" s="113">
        <f t="shared" si="7"/>
        <v>0</v>
      </c>
      <c r="FA13" s="117"/>
      <c r="FB13" s="117"/>
      <c r="FC13" s="113"/>
      <c r="FD13" s="113"/>
      <c r="FE13" s="113"/>
      <c r="FF13" s="113">
        <f t="shared" si="70"/>
        <v>0</v>
      </c>
      <c r="FG13" s="114">
        <f t="shared" si="8"/>
        <v>0</v>
      </c>
      <c r="FH13" s="114">
        <f t="shared" si="9"/>
        <v>0</v>
      </c>
      <c r="FI13" s="114">
        <f t="shared" si="10"/>
        <v>0</v>
      </c>
      <c r="FJ13" s="114">
        <f t="shared" si="11"/>
        <v>0</v>
      </c>
      <c r="FK13" s="114">
        <f t="shared" si="12"/>
        <v>0</v>
      </c>
      <c r="FL13" s="114">
        <f t="shared" si="71"/>
        <v>0</v>
      </c>
      <c r="FM13" s="113"/>
      <c r="FN13" s="113"/>
      <c r="FO13" s="113"/>
      <c r="FP13" s="113"/>
      <c r="FQ13" s="113"/>
      <c r="FR13" s="113">
        <f t="shared" si="13"/>
        <v>0</v>
      </c>
      <c r="FS13" s="113"/>
      <c r="FT13" s="113"/>
      <c r="FU13" s="113"/>
      <c r="FV13" s="113"/>
      <c r="FW13" s="113"/>
      <c r="FX13" s="113">
        <f t="shared" si="14"/>
        <v>0</v>
      </c>
      <c r="FY13" s="113"/>
      <c r="FZ13" s="113"/>
      <c r="GA13" s="113"/>
      <c r="GB13" s="113"/>
      <c r="GC13" s="113"/>
      <c r="GD13" s="113">
        <f t="shared" si="15"/>
        <v>0</v>
      </c>
      <c r="GE13" s="113"/>
      <c r="GF13" s="113"/>
      <c r="GG13" s="113"/>
      <c r="GH13" s="113"/>
      <c r="GI13" s="113"/>
      <c r="GJ13" s="113">
        <f t="shared" si="16"/>
        <v>0</v>
      </c>
      <c r="GK13" s="113"/>
      <c r="GL13" s="113"/>
      <c r="GM13" s="113"/>
      <c r="GN13" s="113"/>
      <c r="GO13" s="113"/>
      <c r="GP13" s="113">
        <f t="shared" si="17"/>
        <v>0</v>
      </c>
      <c r="GQ13" s="113"/>
      <c r="GR13" s="113"/>
      <c r="GS13" s="113"/>
      <c r="GT13" s="113"/>
      <c r="GU13" s="113"/>
      <c r="GV13" s="113">
        <f t="shared" si="18"/>
        <v>0</v>
      </c>
      <c r="GW13" s="113"/>
      <c r="GX13" s="113"/>
      <c r="GY13" s="113"/>
      <c r="GZ13" s="113"/>
      <c r="HA13" s="113"/>
      <c r="HB13" s="113">
        <f t="shared" si="19"/>
        <v>0</v>
      </c>
      <c r="HC13" s="113"/>
      <c r="HD13" s="113"/>
      <c r="HE13" s="113"/>
      <c r="HF13" s="113"/>
      <c r="HG13" s="113"/>
      <c r="HH13" s="113">
        <f t="shared" si="20"/>
        <v>0</v>
      </c>
      <c r="HI13" s="113"/>
      <c r="HJ13" s="113"/>
      <c r="HK13" s="113"/>
      <c r="HL13" s="113"/>
      <c r="HM13" s="113"/>
      <c r="HN13" s="113">
        <f t="shared" si="21"/>
        <v>0</v>
      </c>
      <c r="HO13" s="114">
        <f t="shared" si="72"/>
        <v>0</v>
      </c>
      <c r="HP13" s="114">
        <f t="shared" si="73"/>
        <v>0</v>
      </c>
      <c r="HQ13" s="114">
        <f t="shared" si="74"/>
        <v>0</v>
      </c>
      <c r="HR13" s="114">
        <f t="shared" si="75"/>
        <v>0</v>
      </c>
      <c r="HS13" s="114">
        <f t="shared" si="76"/>
        <v>0</v>
      </c>
      <c r="HT13" s="114">
        <f t="shared" si="22"/>
        <v>0</v>
      </c>
      <c r="HU13" s="113"/>
      <c r="HV13" s="113"/>
      <c r="HW13" s="113"/>
      <c r="HX13" s="113"/>
      <c r="HY13" s="113"/>
      <c r="HZ13" s="113">
        <f t="shared" si="23"/>
        <v>0</v>
      </c>
      <c r="IA13" s="113"/>
      <c r="IB13" s="113"/>
      <c r="IC13" s="113"/>
      <c r="ID13" s="113"/>
      <c r="IE13" s="113"/>
      <c r="IF13" s="113">
        <f t="shared" si="24"/>
        <v>0</v>
      </c>
      <c r="IG13" s="113"/>
      <c r="IH13" s="113"/>
      <c r="II13" s="113"/>
      <c r="IJ13" s="113"/>
      <c r="IK13" s="113"/>
      <c r="IL13" s="113">
        <f t="shared" si="25"/>
        <v>0</v>
      </c>
      <c r="IM13" s="114">
        <f t="shared" si="77"/>
        <v>0</v>
      </c>
      <c r="IN13" s="114">
        <f t="shared" si="78"/>
        <v>0</v>
      </c>
      <c r="IO13" s="114">
        <f t="shared" si="79"/>
        <v>0</v>
      </c>
      <c r="IP13" s="114">
        <f t="shared" si="80"/>
        <v>0</v>
      </c>
      <c r="IQ13" s="114">
        <f t="shared" si="81"/>
        <v>0</v>
      </c>
      <c r="IR13" s="114">
        <f t="shared" si="26"/>
        <v>0</v>
      </c>
      <c r="IS13" s="115"/>
      <c r="IT13" s="113"/>
      <c r="IU13" s="113"/>
      <c r="IV13" s="113"/>
      <c r="IW13" s="113"/>
      <c r="IX13" s="113">
        <f t="shared" si="27"/>
        <v>0</v>
      </c>
      <c r="IY13" s="113"/>
      <c r="IZ13" s="113"/>
      <c r="JA13" s="113"/>
      <c r="JB13" s="113"/>
      <c r="JC13" s="113"/>
      <c r="JD13" s="113">
        <f t="shared" si="28"/>
        <v>0</v>
      </c>
      <c r="JE13" s="113"/>
      <c r="JF13" s="113"/>
      <c r="JG13" s="113"/>
      <c r="JH13" s="113"/>
      <c r="JI13" s="113"/>
      <c r="JJ13" s="113">
        <f t="shared" si="29"/>
        <v>0</v>
      </c>
      <c r="JK13" s="114">
        <f t="shared" si="82"/>
        <v>0</v>
      </c>
      <c r="JL13" s="114">
        <f t="shared" si="83"/>
        <v>0</v>
      </c>
      <c r="JM13" s="114">
        <f t="shared" si="84"/>
        <v>0</v>
      </c>
      <c r="JN13" s="114">
        <f t="shared" si="85"/>
        <v>0</v>
      </c>
      <c r="JO13" s="114">
        <f t="shared" si="86"/>
        <v>0</v>
      </c>
      <c r="JP13" s="114">
        <f t="shared" si="30"/>
        <v>0</v>
      </c>
      <c r="JQ13" s="113"/>
      <c r="JR13" s="114">
        <f t="shared" si="87"/>
        <v>0</v>
      </c>
      <c r="JS13" s="114">
        <f t="shared" si="88"/>
        <v>0</v>
      </c>
      <c r="JT13" s="114">
        <f t="shared" si="89"/>
        <v>0</v>
      </c>
      <c r="JU13" s="114">
        <f t="shared" si="90"/>
        <v>0</v>
      </c>
      <c r="JV13" s="114">
        <f t="shared" si="91"/>
        <v>0</v>
      </c>
      <c r="JW13" s="114">
        <f t="shared" si="92"/>
        <v>0</v>
      </c>
      <c r="JX13" s="114">
        <f t="shared" si="93"/>
        <v>0</v>
      </c>
    </row>
    <row r="14" spans="1:284" s="112" customFormat="1" x14ac:dyDescent="0.25">
      <c r="A14" s="112" t="s">
        <v>65</v>
      </c>
      <c r="B14" s="113"/>
      <c r="C14" s="113"/>
      <c r="D14" s="113"/>
      <c r="E14" s="113"/>
      <c r="F14" s="113"/>
      <c r="G14" s="113">
        <f t="shared" si="0"/>
        <v>0</v>
      </c>
      <c r="H14" s="113"/>
      <c r="I14" s="113"/>
      <c r="J14" s="113"/>
      <c r="K14" s="113"/>
      <c r="L14" s="113"/>
      <c r="M14" s="113">
        <f t="shared" si="31"/>
        <v>0</v>
      </c>
      <c r="N14" s="113"/>
      <c r="O14" s="113"/>
      <c r="P14" s="113"/>
      <c r="Q14" s="113"/>
      <c r="R14" s="113"/>
      <c r="S14" s="113">
        <f t="shared" si="32"/>
        <v>0</v>
      </c>
      <c r="T14" s="114">
        <f t="shared" si="33"/>
        <v>0</v>
      </c>
      <c r="U14" s="114">
        <f t="shared" si="34"/>
        <v>0</v>
      </c>
      <c r="V14" s="114">
        <f t="shared" si="35"/>
        <v>0</v>
      </c>
      <c r="W14" s="114">
        <f t="shared" si="36"/>
        <v>0</v>
      </c>
      <c r="X14" s="114">
        <f t="shared" si="37"/>
        <v>0</v>
      </c>
      <c r="Y14" s="114">
        <f t="shared" si="1"/>
        <v>0</v>
      </c>
      <c r="Z14" s="115"/>
      <c r="AA14" s="113"/>
      <c r="AB14" s="113"/>
      <c r="AC14" s="113"/>
      <c r="AD14" s="113"/>
      <c r="AE14" s="113">
        <f t="shared" si="38"/>
        <v>0</v>
      </c>
      <c r="AF14" s="113"/>
      <c r="AG14" s="113"/>
      <c r="AH14" s="113"/>
      <c r="AI14" s="113"/>
      <c r="AJ14" s="113"/>
      <c r="AK14" s="113">
        <f t="shared" si="39"/>
        <v>0</v>
      </c>
      <c r="AL14" s="113"/>
      <c r="AM14" s="113"/>
      <c r="AN14" s="113"/>
      <c r="AO14" s="113"/>
      <c r="AP14" s="113"/>
      <c r="AQ14" s="113">
        <f t="shared" si="40"/>
        <v>0</v>
      </c>
      <c r="AR14" s="113"/>
      <c r="AS14" s="113"/>
      <c r="AT14" s="113"/>
      <c r="AU14" s="113"/>
      <c r="AV14" s="113"/>
      <c r="AW14" s="113">
        <f t="shared" si="41"/>
        <v>0</v>
      </c>
      <c r="AX14" s="113"/>
      <c r="AY14" s="113"/>
      <c r="AZ14" s="113"/>
      <c r="BA14" s="113"/>
      <c r="BB14" s="113"/>
      <c r="BC14" s="113">
        <f t="shared" si="42"/>
        <v>0</v>
      </c>
      <c r="BD14" s="114">
        <f t="shared" si="43"/>
        <v>0</v>
      </c>
      <c r="BE14" s="114">
        <f t="shared" si="44"/>
        <v>0</v>
      </c>
      <c r="BF14" s="114">
        <f t="shared" si="45"/>
        <v>0</v>
      </c>
      <c r="BG14" s="114">
        <f t="shared" si="46"/>
        <v>0</v>
      </c>
      <c r="BH14" s="114">
        <f t="shared" si="47"/>
        <v>0</v>
      </c>
      <c r="BI14" s="114">
        <f t="shared" si="48"/>
        <v>0</v>
      </c>
      <c r="BJ14" s="115"/>
      <c r="BK14" s="113"/>
      <c r="BL14" s="113"/>
      <c r="BM14" s="113"/>
      <c r="BN14" s="113"/>
      <c r="BO14" s="113">
        <f t="shared" si="49"/>
        <v>0</v>
      </c>
      <c r="BP14" s="113"/>
      <c r="BQ14" s="113"/>
      <c r="BR14" s="113"/>
      <c r="BS14" s="113"/>
      <c r="BT14" s="113"/>
      <c r="BU14" s="113">
        <f t="shared" si="50"/>
        <v>0</v>
      </c>
      <c r="BV14" s="113"/>
      <c r="BW14" s="113"/>
      <c r="BX14" s="113"/>
      <c r="BY14" s="113"/>
      <c r="BZ14" s="113"/>
      <c r="CA14" s="113">
        <f t="shared" si="51"/>
        <v>0</v>
      </c>
      <c r="CB14" s="114">
        <f t="shared" si="52"/>
        <v>0</v>
      </c>
      <c r="CC14" s="114">
        <f t="shared" si="53"/>
        <v>0</v>
      </c>
      <c r="CD14" s="114">
        <f t="shared" si="54"/>
        <v>0</v>
      </c>
      <c r="CE14" s="114">
        <f t="shared" si="55"/>
        <v>0</v>
      </c>
      <c r="CF14" s="114">
        <f t="shared" si="56"/>
        <v>0</v>
      </c>
      <c r="CG14" s="114">
        <f t="shared" si="2"/>
        <v>0</v>
      </c>
      <c r="CH14" s="115"/>
      <c r="CI14" s="113"/>
      <c r="CJ14" s="113"/>
      <c r="CK14" s="113"/>
      <c r="CL14" s="113"/>
      <c r="CM14" s="113"/>
      <c r="CN14" s="113">
        <f t="shared" si="57"/>
        <v>0</v>
      </c>
      <c r="CO14" s="113"/>
      <c r="CP14" s="113"/>
      <c r="CQ14" s="113"/>
      <c r="CR14" s="113"/>
      <c r="CS14" s="113"/>
      <c r="CT14" s="113"/>
      <c r="CU14" s="113">
        <f t="shared" si="58"/>
        <v>0</v>
      </c>
      <c r="CV14" s="113"/>
      <c r="CW14" s="113"/>
      <c r="CX14" s="113"/>
      <c r="CY14" s="113"/>
      <c r="CZ14" s="113"/>
      <c r="DA14" s="113"/>
      <c r="DB14" s="113">
        <f t="shared" si="59"/>
        <v>0</v>
      </c>
      <c r="DC14" s="113"/>
      <c r="DD14" s="113"/>
      <c r="DE14" s="113"/>
      <c r="DF14" s="113"/>
      <c r="DG14" s="113"/>
      <c r="DH14" s="113"/>
      <c r="DI14" s="113">
        <f t="shared" si="60"/>
        <v>0</v>
      </c>
      <c r="DJ14" s="114">
        <f t="shared" si="61"/>
        <v>0</v>
      </c>
      <c r="DK14" s="114">
        <f t="shared" si="62"/>
        <v>0</v>
      </c>
      <c r="DL14" s="114">
        <f t="shared" si="63"/>
        <v>0</v>
      </c>
      <c r="DM14" s="114">
        <f t="shared" si="64"/>
        <v>0</v>
      </c>
      <c r="DN14" s="114">
        <f t="shared" si="65"/>
        <v>0</v>
      </c>
      <c r="DO14" s="114">
        <f t="shared" si="66"/>
        <v>0</v>
      </c>
      <c r="DP14" s="114">
        <f t="shared" si="4"/>
        <v>0</v>
      </c>
      <c r="DQ14" s="115"/>
      <c r="DR14" s="113"/>
      <c r="DS14" s="113"/>
      <c r="DT14" s="113"/>
      <c r="DU14" s="113"/>
      <c r="DV14" s="113">
        <f t="shared" si="67"/>
        <v>0</v>
      </c>
      <c r="DW14" s="113"/>
      <c r="DX14" s="113"/>
      <c r="DY14" s="113"/>
      <c r="DZ14" s="113"/>
      <c r="EA14" s="113"/>
      <c r="EB14" s="113">
        <f t="shared" si="68"/>
        <v>0</v>
      </c>
      <c r="EC14" s="113"/>
      <c r="ED14" s="113"/>
      <c r="EE14" s="113"/>
      <c r="EF14" s="113"/>
      <c r="EG14" s="113"/>
      <c r="EH14" s="113">
        <f t="shared" si="69"/>
        <v>0</v>
      </c>
      <c r="EI14" s="117"/>
      <c r="EJ14" s="117"/>
      <c r="EK14" s="113"/>
      <c r="EL14" s="113"/>
      <c r="EM14" s="113"/>
      <c r="EN14" s="113">
        <f t="shared" si="5"/>
        <v>0</v>
      </c>
      <c r="EO14" s="113"/>
      <c r="EP14" s="113"/>
      <c r="EQ14" s="113"/>
      <c r="ER14" s="113"/>
      <c r="ES14" s="113"/>
      <c r="ET14" s="113">
        <f t="shared" si="6"/>
        <v>0</v>
      </c>
      <c r="EU14" s="113"/>
      <c r="EV14" s="113"/>
      <c r="EW14" s="113"/>
      <c r="EX14" s="113"/>
      <c r="EY14" s="113"/>
      <c r="EZ14" s="113">
        <f t="shared" si="7"/>
        <v>0</v>
      </c>
      <c r="FA14" s="117"/>
      <c r="FB14" s="117"/>
      <c r="FC14" s="113"/>
      <c r="FD14" s="113"/>
      <c r="FE14" s="113"/>
      <c r="FF14" s="113">
        <f t="shared" si="70"/>
        <v>0</v>
      </c>
      <c r="FG14" s="114">
        <f t="shared" si="8"/>
        <v>0</v>
      </c>
      <c r="FH14" s="114">
        <f t="shared" si="9"/>
        <v>0</v>
      </c>
      <c r="FI14" s="114">
        <f t="shared" si="10"/>
        <v>0</v>
      </c>
      <c r="FJ14" s="114">
        <f t="shared" si="11"/>
        <v>0</v>
      </c>
      <c r="FK14" s="114">
        <f t="shared" si="12"/>
        <v>0</v>
      </c>
      <c r="FL14" s="114">
        <f t="shared" si="71"/>
        <v>0</v>
      </c>
      <c r="FM14" s="113"/>
      <c r="FN14" s="113"/>
      <c r="FO14" s="113"/>
      <c r="FP14" s="113"/>
      <c r="FQ14" s="113"/>
      <c r="FR14" s="113">
        <f t="shared" si="13"/>
        <v>0</v>
      </c>
      <c r="FS14" s="113"/>
      <c r="FT14" s="113"/>
      <c r="FU14" s="113"/>
      <c r="FV14" s="113"/>
      <c r="FW14" s="113"/>
      <c r="FX14" s="113">
        <f t="shared" si="14"/>
        <v>0</v>
      </c>
      <c r="FY14" s="113"/>
      <c r="FZ14" s="113"/>
      <c r="GA14" s="113"/>
      <c r="GB14" s="113"/>
      <c r="GC14" s="113"/>
      <c r="GD14" s="113">
        <f>SUM(FY14:GC14)</f>
        <v>0</v>
      </c>
      <c r="GE14" s="113"/>
      <c r="GF14" s="113"/>
      <c r="GG14" s="113"/>
      <c r="GH14" s="113"/>
      <c r="GI14" s="113"/>
      <c r="GJ14" s="113">
        <f t="shared" si="16"/>
        <v>0</v>
      </c>
      <c r="GK14" s="113"/>
      <c r="GL14" s="113"/>
      <c r="GM14" s="113"/>
      <c r="GN14" s="113"/>
      <c r="GO14" s="113"/>
      <c r="GP14" s="113">
        <f t="shared" si="17"/>
        <v>0</v>
      </c>
      <c r="GQ14" s="113"/>
      <c r="GR14" s="113"/>
      <c r="GS14" s="113"/>
      <c r="GT14" s="113"/>
      <c r="GU14" s="113"/>
      <c r="GV14" s="113">
        <f t="shared" si="18"/>
        <v>0</v>
      </c>
      <c r="GW14" s="113"/>
      <c r="GX14" s="113"/>
      <c r="GY14" s="113"/>
      <c r="GZ14" s="113"/>
      <c r="HA14" s="113"/>
      <c r="HB14" s="113">
        <f t="shared" si="19"/>
        <v>0</v>
      </c>
      <c r="HC14" s="113"/>
      <c r="HD14" s="113"/>
      <c r="HE14" s="113"/>
      <c r="HF14" s="113"/>
      <c r="HG14" s="113"/>
      <c r="HH14" s="113">
        <f t="shared" si="20"/>
        <v>0</v>
      </c>
      <c r="HI14" s="113"/>
      <c r="HJ14" s="113"/>
      <c r="HK14" s="113"/>
      <c r="HL14" s="20"/>
      <c r="HM14" s="113"/>
      <c r="HN14" s="113">
        <f t="shared" si="21"/>
        <v>0</v>
      </c>
      <c r="HO14" s="114">
        <f t="shared" si="72"/>
        <v>0</v>
      </c>
      <c r="HP14" s="114">
        <f t="shared" si="73"/>
        <v>0</v>
      </c>
      <c r="HQ14" s="114">
        <f t="shared" si="74"/>
        <v>0</v>
      </c>
      <c r="HR14" s="114">
        <f t="shared" si="75"/>
        <v>0</v>
      </c>
      <c r="HS14" s="114">
        <f t="shared" si="76"/>
        <v>0</v>
      </c>
      <c r="HT14" s="114">
        <f t="shared" si="22"/>
        <v>0</v>
      </c>
      <c r="HU14" s="113"/>
      <c r="HV14" s="113"/>
      <c r="HW14" s="113"/>
      <c r="HX14" s="113"/>
      <c r="HY14" s="113"/>
      <c r="HZ14" s="113">
        <f t="shared" si="23"/>
        <v>0</v>
      </c>
      <c r="IA14" s="113"/>
      <c r="IB14" s="113"/>
      <c r="IC14" s="113"/>
      <c r="ID14" s="113"/>
      <c r="IE14" s="113"/>
      <c r="IF14" s="113">
        <f t="shared" si="24"/>
        <v>0</v>
      </c>
      <c r="IG14" s="113"/>
      <c r="IH14" s="113"/>
      <c r="II14" s="113"/>
      <c r="IJ14" s="20"/>
      <c r="IK14" s="113"/>
      <c r="IL14" s="113">
        <f t="shared" si="25"/>
        <v>0</v>
      </c>
      <c r="IM14" s="114">
        <f t="shared" si="77"/>
        <v>0</v>
      </c>
      <c r="IN14" s="114">
        <f t="shared" si="78"/>
        <v>0</v>
      </c>
      <c r="IO14" s="114">
        <f t="shared" si="79"/>
        <v>0</v>
      </c>
      <c r="IP14" s="114">
        <f t="shared" si="80"/>
        <v>0</v>
      </c>
      <c r="IQ14" s="114">
        <f t="shared" si="81"/>
        <v>0</v>
      </c>
      <c r="IR14" s="114">
        <f t="shared" si="26"/>
        <v>0</v>
      </c>
      <c r="IS14" s="115"/>
      <c r="IT14" s="113"/>
      <c r="IU14" s="113"/>
      <c r="IV14" s="113"/>
      <c r="IW14" s="113"/>
      <c r="IX14" s="113">
        <f t="shared" si="27"/>
        <v>0</v>
      </c>
      <c r="IY14" s="113"/>
      <c r="IZ14" s="113"/>
      <c r="JA14" s="113"/>
      <c r="JB14" s="113"/>
      <c r="JC14" s="113"/>
      <c r="JD14" s="113">
        <f t="shared" si="28"/>
        <v>0</v>
      </c>
      <c r="JE14" s="113"/>
      <c r="JF14" s="113"/>
      <c r="JG14" s="113"/>
      <c r="JH14" s="20"/>
      <c r="JI14" s="113"/>
      <c r="JJ14" s="113">
        <f t="shared" si="29"/>
        <v>0</v>
      </c>
      <c r="JK14" s="114">
        <f t="shared" si="82"/>
        <v>0</v>
      </c>
      <c r="JL14" s="114">
        <f t="shared" si="83"/>
        <v>0</v>
      </c>
      <c r="JM14" s="114">
        <f t="shared" si="84"/>
        <v>0</v>
      </c>
      <c r="JN14" s="114">
        <f t="shared" si="85"/>
        <v>0</v>
      </c>
      <c r="JO14" s="114">
        <f t="shared" si="86"/>
        <v>0</v>
      </c>
      <c r="JP14" s="114">
        <f t="shared" si="30"/>
        <v>0</v>
      </c>
      <c r="JQ14" s="113"/>
      <c r="JR14" s="114">
        <f t="shared" si="87"/>
        <v>0</v>
      </c>
      <c r="JS14" s="114">
        <f t="shared" si="88"/>
        <v>0</v>
      </c>
      <c r="JT14" s="114">
        <f t="shared" si="89"/>
        <v>0</v>
      </c>
      <c r="JU14" s="114">
        <f t="shared" si="90"/>
        <v>0</v>
      </c>
      <c r="JV14" s="114">
        <f t="shared" si="91"/>
        <v>0</v>
      </c>
      <c r="JW14" s="114">
        <f t="shared" si="92"/>
        <v>0</v>
      </c>
      <c r="JX14" s="114">
        <f t="shared" si="93"/>
        <v>0</v>
      </c>
    </row>
    <row r="15" spans="1:284" s="112" customFormat="1" x14ac:dyDescent="0.25">
      <c r="A15" s="112" t="s">
        <v>63</v>
      </c>
      <c r="B15" s="113"/>
      <c r="C15" s="113"/>
      <c r="D15" s="113"/>
      <c r="E15" s="113"/>
      <c r="F15" s="113"/>
      <c r="G15" s="113">
        <f>SUM(B15:F15)</f>
        <v>0</v>
      </c>
      <c r="H15" s="113"/>
      <c r="I15" s="113"/>
      <c r="J15" s="113"/>
      <c r="K15" s="113"/>
      <c r="L15" s="113"/>
      <c r="M15" s="113">
        <f>SUM(H15:L15)</f>
        <v>0</v>
      </c>
      <c r="N15" s="113"/>
      <c r="O15" s="113"/>
      <c r="P15" s="113"/>
      <c r="Q15" s="113"/>
      <c r="R15" s="113"/>
      <c r="S15" s="113">
        <f>SUM(N15:R15)</f>
        <v>0</v>
      </c>
      <c r="T15" s="114">
        <f t="shared" si="33"/>
        <v>0</v>
      </c>
      <c r="U15" s="114">
        <f t="shared" si="34"/>
        <v>0</v>
      </c>
      <c r="V15" s="114">
        <f t="shared" si="35"/>
        <v>0</v>
      </c>
      <c r="W15" s="114">
        <f t="shared" si="36"/>
        <v>0</v>
      </c>
      <c r="X15" s="114">
        <f t="shared" si="37"/>
        <v>0</v>
      </c>
      <c r="Y15" s="114">
        <f t="shared" si="1"/>
        <v>0</v>
      </c>
      <c r="Z15" s="115"/>
      <c r="AA15" s="113"/>
      <c r="AB15" s="113"/>
      <c r="AC15" s="113"/>
      <c r="AD15" s="113"/>
      <c r="AE15" s="113">
        <f>SUM(Z15:AD15)</f>
        <v>0</v>
      </c>
      <c r="AF15" s="113"/>
      <c r="AG15" s="113"/>
      <c r="AH15" s="113"/>
      <c r="AI15" s="113"/>
      <c r="AJ15" s="113"/>
      <c r="AK15" s="113">
        <f>SUM(AF15:AJ15)</f>
        <v>0</v>
      </c>
      <c r="AL15" s="113"/>
      <c r="AM15" s="113"/>
      <c r="AN15" s="113"/>
      <c r="AO15" s="113"/>
      <c r="AP15" s="113"/>
      <c r="AQ15" s="113">
        <f>SUM(AL15:AP15)</f>
        <v>0</v>
      </c>
      <c r="AR15" s="113"/>
      <c r="AS15" s="113"/>
      <c r="AT15" s="113"/>
      <c r="AU15" s="113"/>
      <c r="AV15" s="113"/>
      <c r="AW15" s="113">
        <f>SUM(AR15:AV15)</f>
        <v>0</v>
      </c>
      <c r="AX15" s="113"/>
      <c r="AY15" s="113"/>
      <c r="AZ15" s="113"/>
      <c r="BA15" s="113"/>
      <c r="BB15" s="113"/>
      <c r="BC15" s="113">
        <f>SUM(AX15:BB15)</f>
        <v>0</v>
      </c>
      <c r="BD15" s="114">
        <f t="shared" si="43"/>
        <v>0</v>
      </c>
      <c r="BE15" s="114">
        <f t="shared" si="44"/>
        <v>0</v>
      </c>
      <c r="BF15" s="114">
        <f t="shared" si="45"/>
        <v>0</v>
      </c>
      <c r="BG15" s="114">
        <f t="shared" si="46"/>
        <v>0</v>
      </c>
      <c r="BH15" s="114">
        <f t="shared" si="47"/>
        <v>0</v>
      </c>
      <c r="BI15" s="114">
        <f>SUM(BD15:BH15)</f>
        <v>0</v>
      </c>
      <c r="BJ15" s="115"/>
      <c r="BK15" s="113"/>
      <c r="BL15" s="113"/>
      <c r="BM15" s="113"/>
      <c r="BN15" s="113"/>
      <c r="BO15" s="113">
        <f>SUM(BJ15:BN15)</f>
        <v>0</v>
      </c>
      <c r="BP15" s="113"/>
      <c r="BQ15" s="113"/>
      <c r="BR15" s="113"/>
      <c r="BS15" s="113"/>
      <c r="BT15" s="113"/>
      <c r="BU15" s="113">
        <f>SUM(BP15:BT15)</f>
        <v>0</v>
      </c>
      <c r="BV15" s="113"/>
      <c r="BW15" s="113"/>
      <c r="BX15" s="113"/>
      <c r="BY15" s="113"/>
      <c r="BZ15" s="113"/>
      <c r="CA15" s="113">
        <f>SUM(BV15:BZ15)</f>
        <v>0</v>
      </c>
      <c r="CB15" s="114">
        <f t="shared" si="52"/>
        <v>0</v>
      </c>
      <c r="CC15" s="114">
        <f t="shared" si="53"/>
        <v>0</v>
      </c>
      <c r="CD15" s="114">
        <f t="shared" si="54"/>
        <v>0</v>
      </c>
      <c r="CE15" s="114">
        <f t="shared" si="55"/>
        <v>0</v>
      </c>
      <c r="CF15" s="114">
        <f t="shared" si="56"/>
        <v>0</v>
      </c>
      <c r="CG15" s="114">
        <f t="shared" si="2"/>
        <v>0</v>
      </c>
      <c r="CH15" s="115"/>
      <c r="CI15" s="113"/>
      <c r="CJ15" s="113"/>
      <c r="CK15" s="113"/>
      <c r="CL15" s="113"/>
      <c r="CM15" s="113"/>
      <c r="CN15" s="113">
        <f>SUM(CH15:CM15)</f>
        <v>0</v>
      </c>
      <c r="CO15" s="113"/>
      <c r="CP15" s="113"/>
      <c r="CQ15" s="113"/>
      <c r="CR15" s="113"/>
      <c r="CS15" s="113"/>
      <c r="CT15" s="113"/>
      <c r="CU15" s="113">
        <f>SUM(CO15:CT15)</f>
        <v>0</v>
      </c>
      <c r="CV15" s="113"/>
      <c r="CW15" s="113"/>
      <c r="CX15" s="113"/>
      <c r="CY15" s="113"/>
      <c r="CZ15" s="113"/>
      <c r="DA15" s="113"/>
      <c r="DB15" s="113">
        <f>SUM(CV15:DA15)</f>
        <v>0</v>
      </c>
      <c r="DC15" s="113"/>
      <c r="DD15" s="113"/>
      <c r="DE15" s="113"/>
      <c r="DF15" s="113"/>
      <c r="DG15" s="113"/>
      <c r="DH15" s="113"/>
      <c r="DI15" s="113">
        <f>SUM(DC15:DH15)</f>
        <v>0</v>
      </c>
      <c r="DJ15" s="114">
        <f t="shared" si="61"/>
        <v>0</v>
      </c>
      <c r="DK15" s="114">
        <f t="shared" si="62"/>
        <v>0</v>
      </c>
      <c r="DL15" s="114">
        <f t="shared" si="63"/>
        <v>0</v>
      </c>
      <c r="DM15" s="114">
        <f t="shared" si="64"/>
        <v>0</v>
      </c>
      <c r="DN15" s="114">
        <f t="shared" si="65"/>
        <v>0</v>
      </c>
      <c r="DO15" s="114">
        <f t="shared" si="66"/>
        <v>0</v>
      </c>
      <c r="DP15" s="114">
        <f t="shared" si="4"/>
        <v>0</v>
      </c>
      <c r="DQ15" s="115"/>
      <c r="DR15" s="113"/>
      <c r="DS15" s="113"/>
      <c r="DT15" s="113"/>
      <c r="DU15" s="113"/>
      <c r="DV15" s="113">
        <f>SUM(DQ15:DU15)</f>
        <v>0</v>
      </c>
      <c r="DW15" s="20"/>
      <c r="DX15" s="113"/>
      <c r="DY15" s="113"/>
      <c r="DZ15" s="113"/>
      <c r="EA15" s="113"/>
      <c r="EB15" s="113">
        <f>SUM(DW15:EA15)</f>
        <v>0</v>
      </c>
      <c r="EC15" s="113"/>
      <c r="ED15" s="113"/>
      <c r="EE15" s="113"/>
      <c r="EF15" s="113"/>
      <c r="EG15" s="113"/>
      <c r="EH15" s="113">
        <f>SUM(EC15:EG15)</f>
        <v>0</v>
      </c>
      <c r="EI15" s="117"/>
      <c r="EJ15" s="117"/>
      <c r="EK15" s="113"/>
      <c r="EL15" s="113"/>
      <c r="EM15" s="113"/>
      <c r="EN15" s="113">
        <f t="shared" si="5"/>
        <v>0</v>
      </c>
      <c r="EO15" s="113"/>
      <c r="EP15" s="113"/>
      <c r="EQ15" s="113"/>
      <c r="ER15" s="113"/>
      <c r="ES15" s="113"/>
      <c r="ET15" s="113">
        <f t="shared" si="6"/>
        <v>0</v>
      </c>
      <c r="EU15" s="113"/>
      <c r="EV15" s="113"/>
      <c r="EW15" s="113"/>
      <c r="EX15" s="113"/>
      <c r="EY15" s="113"/>
      <c r="EZ15" s="113">
        <f t="shared" si="7"/>
        <v>0</v>
      </c>
      <c r="FA15" s="117"/>
      <c r="FB15" s="117"/>
      <c r="FC15" s="113"/>
      <c r="FD15" s="113"/>
      <c r="FE15" s="113"/>
      <c r="FF15" s="113">
        <f>SUM(FA15:FE15)</f>
        <v>0</v>
      </c>
      <c r="FG15" s="114">
        <f t="shared" si="8"/>
        <v>0</v>
      </c>
      <c r="FH15" s="114">
        <f t="shared" si="9"/>
        <v>0</v>
      </c>
      <c r="FI15" s="114">
        <f t="shared" si="10"/>
        <v>0</v>
      </c>
      <c r="FJ15" s="114">
        <f t="shared" si="11"/>
        <v>0</v>
      </c>
      <c r="FK15" s="114">
        <f t="shared" si="12"/>
        <v>0</v>
      </c>
      <c r="FL15" s="114">
        <f>SUM(FG15:FK15)</f>
        <v>0</v>
      </c>
      <c r="FM15" s="113"/>
      <c r="FN15" s="113"/>
      <c r="FO15" s="113"/>
      <c r="FP15" s="113"/>
      <c r="FQ15" s="113"/>
      <c r="FR15" s="113">
        <f>SUM(FM15:FQ15)</f>
        <v>0</v>
      </c>
      <c r="FS15" s="113"/>
      <c r="FT15" s="113"/>
      <c r="FU15" s="113"/>
      <c r="FV15" s="113"/>
      <c r="FW15" s="113"/>
      <c r="FX15" s="113">
        <f>SUM(FS15:FW15)</f>
        <v>0</v>
      </c>
      <c r="FY15" s="113"/>
      <c r="FZ15" s="113"/>
      <c r="GA15" s="113"/>
      <c r="GB15" s="113"/>
      <c r="GC15" s="113"/>
      <c r="GD15" s="113">
        <f>SUM(FY15:GC15)</f>
        <v>0</v>
      </c>
      <c r="GE15" s="113"/>
      <c r="GF15" s="113"/>
      <c r="GG15" s="113"/>
      <c r="GH15" s="113"/>
      <c r="GI15" s="113"/>
      <c r="GJ15" s="113">
        <f>SUM(GE15:GI15)</f>
        <v>0</v>
      </c>
      <c r="GK15" s="113"/>
      <c r="GL15" s="113"/>
      <c r="GM15" s="113"/>
      <c r="GN15" s="113"/>
      <c r="GO15" s="113"/>
      <c r="GP15" s="113">
        <f>SUM(GK15:GO15)</f>
        <v>0</v>
      </c>
      <c r="GQ15" s="113"/>
      <c r="GR15" s="113"/>
      <c r="GS15" s="113"/>
      <c r="GT15" s="113"/>
      <c r="GU15" s="113"/>
      <c r="GV15" s="113">
        <f>SUM(GQ15:GU15)</f>
        <v>0</v>
      </c>
      <c r="GW15" s="113"/>
      <c r="GX15" s="113"/>
      <c r="GY15" s="113"/>
      <c r="GZ15" s="113"/>
      <c r="HA15" s="113"/>
      <c r="HB15" s="113">
        <f>SUM(GW15:HA15)</f>
        <v>0</v>
      </c>
      <c r="HC15" s="113"/>
      <c r="HD15" s="113"/>
      <c r="HE15" s="113"/>
      <c r="HF15" s="113"/>
      <c r="HG15" s="113"/>
      <c r="HH15" s="113">
        <f>SUM(HC15:HG15)</f>
        <v>0</v>
      </c>
      <c r="HI15" s="113"/>
      <c r="HJ15" s="113"/>
      <c r="HK15" s="113"/>
      <c r="HL15" s="113"/>
      <c r="HM15" s="113"/>
      <c r="HN15" s="113">
        <f>SUM(HI15:HM15)</f>
        <v>0</v>
      </c>
      <c r="HO15" s="114">
        <f t="shared" si="72"/>
        <v>0</v>
      </c>
      <c r="HP15" s="114">
        <f t="shared" si="73"/>
        <v>0</v>
      </c>
      <c r="HQ15" s="114">
        <f t="shared" si="74"/>
        <v>0</v>
      </c>
      <c r="HR15" s="114">
        <f t="shared" si="75"/>
        <v>0</v>
      </c>
      <c r="HS15" s="114">
        <f t="shared" si="76"/>
        <v>0</v>
      </c>
      <c r="HT15" s="114">
        <f>SUM(HO15:HS15)</f>
        <v>0</v>
      </c>
      <c r="HU15" s="113"/>
      <c r="HV15" s="113"/>
      <c r="HW15" s="113"/>
      <c r="HX15" s="113"/>
      <c r="HY15" s="113"/>
      <c r="HZ15" s="113">
        <f t="shared" si="23"/>
        <v>0</v>
      </c>
      <c r="IA15" s="113"/>
      <c r="IB15" s="113"/>
      <c r="IC15" s="113"/>
      <c r="ID15" s="113"/>
      <c r="IE15" s="113"/>
      <c r="IF15" s="113">
        <f t="shared" si="24"/>
        <v>0</v>
      </c>
      <c r="IG15" s="113"/>
      <c r="IH15" s="113"/>
      <c r="II15" s="113"/>
      <c r="IJ15" s="113"/>
      <c r="IK15" s="113"/>
      <c r="IL15" s="113">
        <f t="shared" si="25"/>
        <v>0</v>
      </c>
      <c r="IM15" s="114">
        <f t="shared" si="77"/>
        <v>0</v>
      </c>
      <c r="IN15" s="114">
        <f t="shared" si="78"/>
        <v>0</v>
      </c>
      <c r="IO15" s="114">
        <f t="shared" si="79"/>
        <v>0</v>
      </c>
      <c r="IP15" s="114">
        <f t="shared" si="80"/>
        <v>0</v>
      </c>
      <c r="IQ15" s="114">
        <f t="shared" si="81"/>
        <v>0</v>
      </c>
      <c r="IR15" s="114">
        <f t="shared" si="26"/>
        <v>0</v>
      </c>
      <c r="IS15" s="115"/>
      <c r="IT15" s="113"/>
      <c r="IU15" s="113"/>
      <c r="IV15" s="113"/>
      <c r="IW15" s="113"/>
      <c r="IX15" s="113">
        <f t="shared" si="27"/>
        <v>0</v>
      </c>
      <c r="IY15" s="113"/>
      <c r="IZ15" s="113"/>
      <c r="JA15" s="113"/>
      <c r="JB15" s="113"/>
      <c r="JC15" s="113"/>
      <c r="JD15" s="113">
        <f t="shared" si="28"/>
        <v>0</v>
      </c>
      <c r="JE15" s="113"/>
      <c r="JF15" s="113"/>
      <c r="JG15" s="113"/>
      <c r="JH15" s="113"/>
      <c r="JI15" s="113"/>
      <c r="JJ15" s="113">
        <f t="shared" si="29"/>
        <v>0</v>
      </c>
      <c r="JK15" s="114">
        <f t="shared" si="82"/>
        <v>0</v>
      </c>
      <c r="JL15" s="114">
        <f t="shared" si="83"/>
        <v>0</v>
      </c>
      <c r="JM15" s="114">
        <f t="shared" si="84"/>
        <v>0</v>
      </c>
      <c r="JN15" s="114">
        <f t="shared" si="85"/>
        <v>0</v>
      </c>
      <c r="JO15" s="114">
        <f t="shared" si="86"/>
        <v>0</v>
      </c>
      <c r="JP15" s="114">
        <f t="shared" si="30"/>
        <v>0</v>
      </c>
      <c r="JQ15" s="113"/>
      <c r="JR15" s="114">
        <f t="shared" si="87"/>
        <v>0</v>
      </c>
      <c r="JS15" s="114">
        <f t="shared" si="88"/>
        <v>0</v>
      </c>
      <c r="JT15" s="114">
        <f t="shared" si="89"/>
        <v>0</v>
      </c>
      <c r="JU15" s="114">
        <f t="shared" si="90"/>
        <v>0</v>
      </c>
      <c r="JV15" s="114">
        <f t="shared" si="91"/>
        <v>0</v>
      </c>
      <c r="JW15" s="114">
        <f t="shared" si="92"/>
        <v>0</v>
      </c>
      <c r="JX15" s="114">
        <f t="shared" si="93"/>
        <v>0</v>
      </c>
    </row>
    <row r="16" spans="1:284" s="121" customFormat="1" x14ac:dyDescent="0.25">
      <c r="A16" s="121" t="s">
        <v>97</v>
      </c>
      <c r="B16" s="122"/>
      <c r="C16" s="122"/>
      <c r="D16" s="122"/>
      <c r="E16" s="122"/>
      <c r="F16" s="122"/>
      <c r="G16" s="122">
        <f>SUM(B16:F16)</f>
        <v>0</v>
      </c>
      <c r="H16" s="122"/>
      <c r="I16" s="122"/>
      <c r="J16" s="122"/>
      <c r="K16" s="122"/>
      <c r="L16" s="122"/>
      <c r="M16" s="122">
        <f>SUM(H16:L16)</f>
        <v>0</v>
      </c>
      <c r="N16" s="122"/>
      <c r="O16" s="122"/>
      <c r="P16" s="122"/>
      <c r="Q16" s="122"/>
      <c r="R16" s="122"/>
      <c r="S16" s="122">
        <f>SUM(N16:R16)</f>
        <v>0</v>
      </c>
      <c r="T16" s="123">
        <f>SUM(B16,H16,N16)</f>
        <v>0</v>
      </c>
      <c r="U16" s="123">
        <f>SUM(C16,I16,O16)</f>
        <v>0</v>
      </c>
      <c r="V16" s="123">
        <f>SUM(D16,J16,P16)</f>
        <v>0</v>
      </c>
      <c r="W16" s="123">
        <f>SUM(E16,K16,Q16)</f>
        <v>0</v>
      </c>
      <c r="X16" s="123">
        <f>SUM(F16,L16,R16)</f>
        <v>0</v>
      </c>
      <c r="Y16" s="123">
        <f t="shared" si="1"/>
        <v>0</v>
      </c>
      <c r="Z16" s="124"/>
      <c r="AA16" s="122"/>
      <c r="AB16" s="122"/>
      <c r="AC16" s="122"/>
      <c r="AD16" s="122"/>
      <c r="AE16" s="122">
        <f>SUM(Z16:AD16)</f>
        <v>0</v>
      </c>
      <c r="AF16" s="122"/>
      <c r="AG16" s="122"/>
      <c r="AH16" s="122"/>
      <c r="AI16" s="122"/>
      <c r="AJ16" s="122"/>
      <c r="AK16" s="122">
        <f>SUM(AF16:AJ16)</f>
        <v>0</v>
      </c>
      <c r="AL16" s="122"/>
      <c r="AM16" s="122"/>
      <c r="AN16" s="122"/>
      <c r="AO16" s="122"/>
      <c r="AP16" s="122"/>
      <c r="AQ16" s="122">
        <f>SUM(AL16:AP16)</f>
        <v>0</v>
      </c>
      <c r="AR16" s="122"/>
      <c r="AS16" s="122"/>
      <c r="AT16" s="122"/>
      <c r="AU16" s="122"/>
      <c r="AV16" s="122"/>
      <c r="AW16" s="122">
        <f>SUM(AR16:AV16)</f>
        <v>0</v>
      </c>
      <c r="AX16" s="122"/>
      <c r="AY16" s="122"/>
      <c r="AZ16" s="122"/>
      <c r="BA16" s="122"/>
      <c r="BB16" s="122"/>
      <c r="BC16" s="122">
        <f>SUM(AX16:BB16)</f>
        <v>0</v>
      </c>
      <c r="BD16" s="123">
        <f>SUM(Z16,AF16,AL16,AR16,AX16)</f>
        <v>0</v>
      </c>
      <c r="BE16" s="123">
        <f>SUM(AA16,AG16,AM16,AS16,AY16)</f>
        <v>0</v>
      </c>
      <c r="BF16" s="123">
        <f>SUM(AB16,AH16,AN16,AT16,AZ16)</f>
        <v>0</v>
      </c>
      <c r="BG16" s="123">
        <f>SUM(AC16,AI16,AO16,AU16,BA16)</f>
        <v>0</v>
      </c>
      <c r="BH16" s="123">
        <f>SUM(AD16,AJ16,AP16,AV16,BB16)</f>
        <v>0</v>
      </c>
      <c r="BI16" s="123">
        <f>SUM(BD16:BH16)</f>
        <v>0</v>
      </c>
      <c r="BJ16" s="124"/>
      <c r="BK16" s="122"/>
      <c r="BL16" s="122"/>
      <c r="BM16" s="122"/>
      <c r="BN16" s="122"/>
      <c r="BO16" s="122">
        <f>SUM(BJ16:BN16)</f>
        <v>0</v>
      </c>
      <c r="BP16" s="122"/>
      <c r="BQ16" s="122"/>
      <c r="BR16" s="122"/>
      <c r="BS16" s="122"/>
      <c r="BT16" s="122"/>
      <c r="BU16" s="122">
        <f>SUM(BP16:BT16)</f>
        <v>0</v>
      </c>
      <c r="BV16" s="122"/>
      <c r="BW16" s="122"/>
      <c r="BX16" s="122"/>
      <c r="BY16" s="122"/>
      <c r="BZ16" s="122"/>
      <c r="CA16" s="122">
        <f>SUM(BV16:BZ16)</f>
        <v>0</v>
      </c>
      <c r="CB16" s="123">
        <f>SUM(BJ16,BP16,BV16)</f>
        <v>0</v>
      </c>
      <c r="CC16" s="123">
        <f>SUM(BK16,BQ16,BW16)</f>
        <v>0</v>
      </c>
      <c r="CD16" s="123">
        <f>SUM(BL16,BR16,BX16)</f>
        <v>0</v>
      </c>
      <c r="CE16" s="123">
        <f>SUM(BM16,BS16,BY16)</f>
        <v>0</v>
      </c>
      <c r="CF16" s="123">
        <f>SUM(BN16,BT16,BZ16)</f>
        <v>0</v>
      </c>
      <c r="CG16" s="123">
        <f t="shared" si="2"/>
        <v>0</v>
      </c>
      <c r="CH16" s="124"/>
      <c r="CI16" s="122"/>
      <c r="CJ16" s="122"/>
      <c r="CK16" s="122"/>
      <c r="CL16" s="122"/>
      <c r="CM16" s="122"/>
      <c r="CN16" s="122">
        <f>SUM(CH16:CM16)</f>
        <v>0</v>
      </c>
      <c r="CO16" s="122"/>
      <c r="CP16" s="122"/>
      <c r="CQ16" s="122"/>
      <c r="CR16" s="122"/>
      <c r="CS16" s="122"/>
      <c r="CT16" s="122"/>
      <c r="CU16" s="122">
        <f>SUM(CO16:CT16)</f>
        <v>0</v>
      </c>
      <c r="CV16" s="122"/>
      <c r="CW16" s="122"/>
      <c r="CX16" s="122"/>
      <c r="CY16" s="122"/>
      <c r="CZ16" s="122"/>
      <c r="DA16" s="122"/>
      <c r="DB16" s="122">
        <f>SUM(CV16:DA16)</f>
        <v>0</v>
      </c>
      <c r="DC16" s="122"/>
      <c r="DD16" s="122"/>
      <c r="DE16" s="122"/>
      <c r="DF16" s="122"/>
      <c r="DG16" s="122"/>
      <c r="DH16" s="122"/>
      <c r="DI16" s="122">
        <f>SUM(DC16:DH16)</f>
        <v>0</v>
      </c>
      <c r="DJ16" s="123">
        <f>SUM(CH16,CO16,CV16,DC16)</f>
        <v>0</v>
      </c>
      <c r="DK16" s="123">
        <f>SUM(CI16,CP16,CW16,DD16)</f>
        <v>0</v>
      </c>
      <c r="DL16" s="123">
        <f>SUM(CJ16,CQ16,CX16,DE16)</f>
        <v>0</v>
      </c>
      <c r="DM16" s="123">
        <f>SUM(CK16,CR16,CY16,DF16)</f>
        <v>0</v>
      </c>
      <c r="DN16" s="114">
        <f t="shared" si="65"/>
        <v>0</v>
      </c>
      <c r="DO16" s="114">
        <f t="shared" si="66"/>
        <v>0</v>
      </c>
      <c r="DP16" s="123">
        <f t="shared" si="4"/>
        <v>0</v>
      </c>
      <c r="DQ16" s="124"/>
      <c r="DR16" s="122"/>
      <c r="DS16" s="122"/>
      <c r="DT16" s="21"/>
      <c r="DU16" s="122"/>
      <c r="DV16" s="122">
        <f>SUM(DQ16:DU16)</f>
        <v>0</v>
      </c>
      <c r="DW16" s="122"/>
      <c r="DX16" s="122"/>
      <c r="DY16" s="122"/>
      <c r="DZ16" s="21"/>
      <c r="EA16" s="122"/>
      <c r="EB16" s="122">
        <f>SUM(DW16:EA16)</f>
        <v>0</v>
      </c>
      <c r="EC16" s="21"/>
      <c r="ED16" s="122"/>
      <c r="EE16" s="122"/>
      <c r="EF16" s="122"/>
      <c r="EG16" s="122"/>
      <c r="EH16" s="122">
        <f>SUM(EC16:EG16)</f>
        <v>0</v>
      </c>
      <c r="EI16" s="125"/>
      <c r="EJ16" s="125"/>
      <c r="EK16" s="122"/>
      <c r="EL16" s="122"/>
      <c r="EM16" s="122"/>
      <c r="EN16" s="122">
        <f t="shared" si="5"/>
        <v>0</v>
      </c>
      <c r="EO16" s="21"/>
      <c r="EP16" s="122"/>
      <c r="EQ16" s="122"/>
      <c r="ER16" s="122"/>
      <c r="ES16" s="122"/>
      <c r="ET16" s="122">
        <f t="shared" si="6"/>
        <v>0</v>
      </c>
      <c r="EU16" s="21"/>
      <c r="EV16" s="122"/>
      <c r="EW16" s="122"/>
      <c r="EX16" s="122"/>
      <c r="EY16" s="122"/>
      <c r="EZ16" s="122">
        <f t="shared" si="7"/>
        <v>0</v>
      </c>
      <c r="FA16" s="125"/>
      <c r="FB16" s="125"/>
      <c r="FC16" s="122"/>
      <c r="FD16" s="122"/>
      <c r="FE16" s="122"/>
      <c r="FF16" s="122">
        <f>SUM(FA16:FE16)</f>
        <v>0</v>
      </c>
      <c r="FG16" s="123">
        <f>SUM(DQ16,DW16,EC16,EI16,EO16,EU16,FA16)</f>
        <v>0</v>
      </c>
      <c r="FH16" s="123">
        <f>SUM(DR16,DX16,ED16,EJ16,EP16,EV16,FB16)</f>
        <v>0</v>
      </c>
      <c r="FI16" s="123">
        <f>SUM(DS16,DY16,EE16,EK16,EQ16,EW16,FC16)</f>
        <v>0</v>
      </c>
      <c r="FJ16" s="123">
        <f>SUM(DT16,DZ16,EF16,EL16,ER16,EX16,FD16)</f>
        <v>0</v>
      </c>
      <c r="FK16" s="123">
        <f>SUM(DU16,EA16,EG16,EM16,ES16,EY16,FE16)</f>
        <v>0</v>
      </c>
      <c r="FL16" s="123">
        <f>SUM(FG16:FK16)</f>
        <v>0</v>
      </c>
      <c r="FM16" s="122"/>
      <c r="FN16" s="122"/>
      <c r="FO16" s="122"/>
      <c r="FP16" s="122"/>
      <c r="FQ16" s="122"/>
      <c r="FR16" s="122">
        <f>SUM(FM16:FQ16)</f>
        <v>0</v>
      </c>
      <c r="FS16" s="122"/>
      <c r="FT16" s="122"/>
      <c r="FU16" s="122"/>
      <c r="FV16" s="122"/>
      <c r="FW16" s="122"/>
      <c r="FX16" s="122">
        <f>SUM(FS16:FW16)</f>
        <v>0</v>
      </c>
      <c r="FY16" s="122"/>
      <c r="FZ16" s="122"/>
      <c r="GA16" s="122"/>
      <c r="GB16" s="122"/>
      <c r="GC16" s="122"/>
      <c r="GD16" s="122">
        <f>SUM(FY16:GC16)</f>
        <v>0</v>
      </c>
      <c r="GE16" s="122"/>
      <c r="GF16" s="122"/>
      <c r="GG16" s="122"/>
      <c r="GH16" s="16"/>
      <c r="GI16" s="122"/>
      <c r="GJ16" s="122">
        <f>SUM(GE16:GI16)</f>
        <v>0</v>
      </c>
      <c r="GK16" s="122"/>
      <c r="GL16" s="122"/>
      <c r="GM16" s="122"/>
      <c r="GN16" s="122"/>
      <c r="GO16" s="122"/>
      <c r="GP16" s="122">
        <f>SUM(GK16:GO16)</f>
        <v>0</v>
      </c>
      <c r="GQ16" s="122"/>
      <c r="GR16" s="122"/>
      <c r="GS16" s="122"/>
      <c r="GT16" s="122"/>
      <c r="GU16" s="122"/>
      <c r="GV16" s="122">
        <f>SUM(GQ16:GU16)</f>
        <v>0</v>
      </c>
      <c r="GW16" s="122"/>
      <c r="GX16" s="122"/>
      <c r="GY16" s="122"/>
      <c r="GZ16" s="122"/>
      <c r="HA16" s="122"/>
      <c r="HB16" s="122">
        <f>SUM(GW16:HA16)</f>
        <v>0</v>
      </c>
      <c r="HC16" s="122"/>
      <c r="HD16" s="122"/>
      <c r="HE16" s="122"/>
      <c r="HF16" s="122"/>
      <c r="HG16" s="122"/>
      <c r="HH16" s="122">
        <f>SUM(HC16:HG16)</f>
        <v>0</v>
      </c>
      <c r="HI16" s="122"/>
      <c r="HJ16" s="122"/>
      <c r="HK16" s="122"/>
      <c r="HL16" s="122"/>
      <c r="HM16" s="122"/>
      <c r="HN16" s="122">
        <f>SUM(HI16:HM16)</f>
        <v>0</v>
      </c>
      <c r="HO16" s="123">
        <f>SUM(FM16,FS16,FY16,GE16,GK16,GQ16,GW16,HC16,HI16)</f>
        <v>0</v>
      </c>
      <c r="HP16" s="123">
        <f>SUM(FN16,FT16,FZ16,GF16,GL16,GR16,GX16,HD16,HJ16)</f>
        <v>0</v>
      </c>
      <c r="HQ16" s="123">
        <f>SUM(HK16,HE16,GY16,GS16,GM16,GA16,GG16,FU16,FO16)</f>
        <v>0</v>
      </c>
      <c r="HR16" s="123">
        <f>SUM(HL16,HF16,GZ16,GT16,GN16,GB16,GH16,FV16,FP16)</f>
        <v>0</v>
      </c>
      <c r="HS16" s="123">
        <f>SUM(HM16,HG16,HA16,GU16,GO16,GC16,GI16,FW16,FQ16)</f>
        <v>0</v>
      </c>
      <c r="HT16" s="123">
        <f>SUM(HO16:HS16)</f>
        <v>0</v>
      </c>
      <c r="HU16" s="122"/>
      <c r="HV16" s="122"/>
      <c r="HW16" s="122"/>
      <c r="HX16" s="122"/>
      <c r="HY16" s="122"/>
      <c r="HZ16" s="122">
        <f t="shared" si="23"/>
        <v>0</v>
      </c>
      <c r="IA16" s="122"/>
      <c r="IB16" s="122"/>
      <c r="IC16" s="122"/>
      <c r="ID16" s="122"/>
      <c r="IE16" s="122"/>
      <c r="IF16" s="122">
        <f t="shared" si="24"/>
        <v>0</v>
      </c>
      <c r="IG16" s="122"/>
      <c r="IH16" s="122"/>
      <c r="II16" s="122"/>
      <c r="IJ16" s="122"/>
      <c r="IK16" s="122"/>
      <c r="IL16" s="122">
        <f t="shared" si="25"/>
        <v>0</v>
      </c>
      <c r="IM16" s="114">
        <f t="shared" si="77"/>
        <v>0</v>
      </c>
      <c r="IN16" s="114">
        <f t="shared" si="78"/>
        <v>0</v>
      </c>
      <c r="IO16" s="114">
        <f t="shared" si="79"/>
        <v>0</v>
      </c>
      <c r="IP16" s="114">
        <f t="shared" si="80"/>
        <v>0</v>
      </c>
      <c r="IQ16" s="114">
        <f t="shared" si="81"/>
        <v>0</v>
      </c>
      <c r="IR16" s="123">
        <f t="shared" si="26"/>
        <v>0</v>
      </c>
      <c r="IS16" s="124"/>
      <c r="IT16" s="122"/>
      <c r="IU16" s="122"/>
      <c r="IV16" s="122"/>
      <c r="IW16" s="122"/>
      <c r="IX16" s="122">
        <f t="shared" si="27"/>
        <v>0</v>
      </c>
      <c r="IY16" s="122"/>
      <c r="IZ16" s="122"/>
      <c r="JA16" s="122"/>
      <c r="JB16" s="122"/>
      <c r="JC16" s="122"/>
      <c r="JD16" s="122">
        <f t="shared" si="28"/>
        <v>0</v>
      </c>
      <c r="JE16" s="122"/>
      <c r="JF16" s="122"/>
      <c r="JG16" s="122"/>
      <c r="JH16" s="122"/>
      <c r="JI16" s="122"/>
      <c r="JJ16" s="122">
        <f t="shared" si="29"/>
        <v>0</v>
      </c>
      <c r="JK16" s="123">
        <f>SUM(IS16,IY16,JE16)</f>
        <v>0</v>
      </c>
      <c r="JL16" s="123">
        <f>SUM(IT16,IZ16,JF16)</f>
        <v>0</v>
      </c>
      <c r="JM16" s="123">
        <f>SUM(IU16,JA16,JG16)</f>
        <v>0</v>
      </c>
      <c r="JN16" s="123">
        <f>SUM(IV16,JB16,JH16)</f>
        <v>0</v>
      </c>
      <c r="JO16" s="123">
        <f>SUM(IW16,JC16,JI16)</f>
        <v>0</v>
      </c>
      <c r="JP16" s="123">
        <f t="shared" si="30"/>
        <v>0</v>
      </c>
      <c r="JQ16" s="122"/>
      <c r="JR16" s="123">
        <f>SUM(T16,BD16,CB16,DJ16,FG16,HO16,IM16,JK16)</f>
        <v>0</v>
      </c>
      <c r="JS16" s="123">
        <f>SUM(U16,BE16,CC16,DK16,FH16,HP16,IN16,JL16)</f>
        <v>0</v>
      </c>
      <c r="JT16" s="123">
        <f>SUM(V16,BF16,CD16,DL16,FI16,HQ16,IO16,JM16)</f>
        <v>0</v>
      </c>
      <c r="JU16" s="123">
        <f>SUM(W16,BG16,CE16,DM16,FJ16,HR16,IP16,JN16)</f>
        <v>0</v>
      </c>
      <c r="JV16" s="114">
        <f t="shared" si="91"/>
        <v>0</v>
      </c>
      <c r="JW16" s="114">
        <f t="shared" si="92"/>
        <v>0</v>
      </c>
      <c r="JX16" s="114">
        <f t="shared" si="93"/>
        <v>0</v>
      </c>
    </row>
    <row r="17" spans="1:284" s="121" customFormat="1" x14ac:dyDescent="0.25">
      <c r="A17" s="126" t="s">
        <v>177</v>
      </c>
      <c r="B17" s="122"/>
      <c r="C17" s="122"/>
      <c r="D17" s="122"/>
      <c r="E17" s="122"/>
      <c r="F17" s="122"/>
      <c r="G17" s="122">
        <f t="shared" si="0"/>
        <v>0</v>
      </c>
      <c r="H17" s="122"/>
      <c r="I17" s="122"/>
      <c r="J17" s="122"/>
      <c r="K17" s="122"/>
      <c r="L17" s="122"/>
      <c r="M17" s="122">
        <f t="shared" si="31"/>
        <v>0</v>
      </c>
      <c r="N17" s="122"/>
      <c r="O17" s="122"/>
      <c r="P17" s="122"/>
      <c r="Q17" s="122"/>
      <c r="R17" s="122"/>
      <c r="S17" s="122">
        <f t="shared" si="32"/>
        <v>0</v>
      </c>
      <c r="T17" s="123">
        <f t="shared" si="33"/>
        <v>0</v>
      </c>
      <c r="U17" s="123">
        <f t="shared" si="34"/>
        <v>0</v>
      </c>
      <c r="V17" s="123">
        <f t="shared" si="35"/>
        <v>0</v>
      </c>
      <c r="W17" s="123">
        <f t="shared" si="36"/>
        <v>0</v>
      </c>
      <c r="X17" s="123">
        <f t="shared" si="37"/>
        <v>0</v>
      </c>
      <c r="Y17" s="123">
        <f t="shared" si="1"/>
        <v>0</v>
      </c>
      <c r="Z17" s="124"/>
      <c r="AA17" s="122"/>
      <c r="AB17" s="122"/>
      <c r="AC17" s="122"/>
      <c r="AD17" s="122"/>
      <c r="AE17" s="122">
        <f t="shared" si="38"/>
        <v>0</v>
      </c>
      <c r="AF17" s="122"/>
      <c r="AG17" s="122"/>
      <c r="AH17" s="122"/>
      <c r="AI17" s="122"/>
      <c r="AJ17" s="122"/>
      <c r="AK17" s="122">
        <f t="shared" si="39"/>
        <v>0</v>
      </c>
      <c r="AL17" s="122"/>
      <c r="AM17" s="122"/>
      <c r="AN17" s="122"/>
      <c r="AO17" s="122"/>
      <c r="AP17" s="122"/>
      <c r="AQ17" s="122">
        <f t="shared" si="40"/>
        <v>0</v>
      </c>
      <c r="AR17" s="122"/>
      <c r="AS17" s="122"/>
      <c r="AT17" s="122"/>
      <c r="AU17" s="122"/>
      <c r="AV17" s="122"/>
      <c r="AW17" s="122">
        <f t="shared" si="41"/>
        <v>0</v>
      </c>
      <c r="AX17" s="122"/>
      <c r="AY17" s="122"/>
      <c r="AZ17" s="122"/>
      <c r="BA17" s="122"/>
      <c r="BB17" s="122"/>
      <c r="BC17" s="122">
        <f t="shared" si="42"/>
        <v>0</v>
      </c>
      <c r="BD17" s="123">
        <f t="shared" si="43"/>
        <v>0</v>
      </c>
      <c r="BE17" s="123">
        <f t="shared" si="44"/>
        <v>0</v>
      </c>
      <c r="BF17" s="123">
        <f t="shared" si="45"/>
        <v>0</v>
      </c>
      <c r="BG17" s="123">
        <f t="shared" si="46"/>
        <v>0</v>
      </c>
      <c r="BH17" s="123">
        <f t="shared" si="47"/>
        <v>0</v>
      </c>
      <c r="BI17" s="123">
        <f t="shared" si="48"/>
        <v>0</v>
      </c>
      <c r="BJ17" s="124"/>
      <c r="BK17" s="122"/>
      <c r="BL17" s="122"/>
      <c r="BM17" s="122"/>
      <c r="BN17" s="122"/>
      <c r="BO17" s="122">
        <f t="shared" si="49"/>
        <v>0</v>
      </c>
      <c r="BP17" s="122"/>
      <c r="BQ17" s="122"/>
      <c r="BR17" s="122"/>
      <c r="BS17" s="122"/>
      <c r="BT17" s="122"/>
      <c r="BU17" s="122">
        <f t="shared" si="50"/>
        <v>0</v>
      </c>
      <c r="BV17" s="122"/>
      <c r="BW17" s="122"/>
      <c r="BX17" s="122"/>
      <c r="BY17" s="122"/>
      <c r="BZ17" s="122"/>
      <c r="CA17" s="122">
        <f t="shared" si="51"/>
        <v>0</v>
      </c>
      <c r="CB17" s="123">
        <f t="shared" si="52"/>
        <v>0</v>
      </c>
      <c r="CC17" s="123">
        <f t="shared" si="53"/>
        <v>0</v>
      </c>
      <c r="CD17" s="123">
        <f t="shared" si="54"/>
        <v>0</v>
      </c>
      <c r="CE17" s="123">
        <f t="shared" si="55"/>
        <v>0</v>
      </c>
      <c r="CF17" s="123">
        <f t="shared" si="56"/>
        <v>0</v>
      </c>
      <c r="CG17" s="123">
        <f t="shared" si="2"/>
        <v>0</v>
      </c>
      <c r="CH17" s="124"/>
      <c r="CI17" s="122"/>
      <c r="CJ17" s="122"/>
      <c r="CK17" s="122"/>
      <c r="CL17" s="122"/>
      <c r="CM17" s="122"/>
      <c r="CN17" s="122">
        <f t="shared" si="57"/>
        <v>0</v>
      </c>
      <c r="CO17" s="122"/>
      <c r="CP17" s="122"/>
      <c r="CQ17" s="122"/>
      <c r="CR17" s="122"/>
      <c r="CS17" s="122"/>
      <c r="CT17" s="122"/>
      <c r="CU17" s="122">
        <f>SUM(CO17:CT17)</f>
        <v>0</v>
      </c>
      <c r="CV17" s="122"/>
      <c r="CW17" s="122"/>
      <c r="CX17" s="122"/>
      <c r="CY17" s="122"/>
      <c r="CZ17" s="122"/>
      <c r="DA17" s="122"/>
      <c r="DB17" s="122">
        <f t="shared" si="59"/>
        <v>0</v>
      </c>
      <c r="DC17" s="122"/>
      <c r="DD17" s="122"/>
      <c r="DE17" s="122"/>
      <c r="DF17" s="122"/>
      <c r="DG17" s="122"/>
      <c r="DH17" s="122"/>
      <c r="DI17" s="122">
        <f t="shared" si="60"/>
        <v>0</v>
      </c>
      <c r="DJ17" s="123">
        <f t="shared" si="61"/>
        <v>0</v>
      </c>
      <c r="DK17" s="123">
        <f t="shared" si="62"/>
        <v>0</v>
      </c>
      <c r="DL17" s="123">
        <f t="shared" si="63"/>
        <v>0</v>
      </c>
      <c r="DM17" s="123">
        <f t="shared" si="64"/>
        <v>0</v>
      </c>
      <c r="DN17" s="123">
        <f t="shared" si="65"/>
        <v>0</v>
      </c>
      <c r="DO17" s="114">
        <f t="shared" si="66"/>
        <v>0</v>
      </c>
      <c r="DP17" s="123">
        <f t="shared" si="4"/>
        <v>0</v>
      </c>
      <c r="DQ17" s="124"/>
      <c r="DR17" s="122"/>
      <c r="DS17" s="122"/>
      <c r="DT17" s="21"/>
      <c r="DU17" s="122"/>
      <c r="DV17" s="122">
        <f t="shared" si="67"/>
        <v>0</v>
      </c>
      <c r="DW17" s="122"/>
      <c r="DX17" s="122"/>
      <c r="DY17" s="122"/>
      <c r="DZ17" s="21"/>
      <c r="EA17" s="122"/>
      <c r="EB17" s="122">
        <f t="shared" si="68"/>
        <v>0</v>
      </c>
      <c r="EC17" s="21"/>
      <c r="ED17" s="122"/>
      <c r="EE17" s="122"/>
      <c r="EF17" s="122"/>
      <c r="EG17" s="122"/>
      <c r="EH17" s="122">
        <f t="shared" si="69"/>
        <v>0</v>
      </c>
      <c r="EI17" s="125"/>
      <c r="EJ17" s="125"/>
      <c r="EK17" s="122"/>
      <c r="EL17" s="122"/>
      <c r="EM17" s="122"/>
      <c r="EN17" s="122">
        <f t="shared" si="5"/>
        <v>0</v>
      </c>
      <c r="EO17" s="21"/>
      <c r="EP17" s="122"/>
      <c r="EQ17" s="122"/>
      <c r="ER17" s="122"/>
      <c r="ES17" s="122"/>
      <c r="ET17" s="122">
        <f t="shared" si="6"/>
        <v>0</v>
      </c>
      <c r="EU17" s="21"/>
      <c r="EV17" s="122"/>
      <c r="EW17" s="122"/>
      <c r="EX17" s="122"/>
      <c r="EY17" s="122"/>
      <c r="EZ17" s="122">
        <f t="shared" si="7"/>
        <v>0</v>
      </c>
      <c r="FA17" s="125"/>
      <c r="FB17" s="125"/>
      <c r="FC17" s="122"/>
      <c r="FD17" s="122"/>
      <c r="FE17" s="122"/>
      <c r="FF17" s="122">
        <f t="shared" si="70"/>
        <v>0</v>
      </c>
      <c r="FG17" s="123">
        <f t="shared" si="8"/>
        <v>0</v>
      </c>
      <c r="FH17" s="123">
        <f t="shared" si="9"/>
        <v>0</v>
      </c>
      <c r="FI17" s="123">
        <f t="shared" si="10"/>
        <v>0</v>
      </c>
      <c r="FJ17" s="123">
        <f t="shared" si="11"/>
        <v>0</v>
      </c>
      <c r="FK17" s="123">
        <f t="shared" si="12"/>
        <v>0</v>
      </c>
      <c r="FL17" s="123">
        <f t="shared" si="71"/>
        <v>0</v>
      </c>
      <c r="FM17" s="122"/>
      <c r="FN17" s="122"/>
      <c r="FO17" s="122"/>
      <c r="FP17" s="122"/>
      <c r="FQ17" s="122"/>
      <c r="FR17" s="122">
        <f t="shared" si="13"/>
        <v>0</v>
      </c>
      <c r="FS17" s="122"/>
      <c r="FT17" s="122"/>
      <c r="FU17" s="122"/>
      <c r="FV17" s="122"/>
      <c r="FW17" s="122"/>
      <c r="FX17" s="122">
        <f t="shared" si="14"/>
        <v>0</v>
      </c>
      <c r="FY17" s="122"/>
      <c r="FZ17" s="122"/>
      <c r="GA17" s="122"/>
      <c r="GB17" s="122"/>
      <c r="GC17" s="122"/>
      <c r="GD17" s="122">
        <f t="shared" si="15"/>
        <v>0</v>
      </c>
      <c r="GE17" s="122"/>
      <c r="GF17" s="122"/>
      <c r="GG17" s="122"/>
      <c r="GH17" s="16"/>
      <c r="GI17" s="122"/>
      <c r="GJ17" s="122">
        <f t="shared" si="16"/>
        <v>0</v>
      </c>
      <c r="GK17" s="122"/>
      <c r="GL17" s="122"/>
      <c r="GM17" s="122"/>
      <c r="GN17" s="122"/>
      <c r="GO17" s="122"/>
      <c r="GP17" s="122">
        <f>SUM(GK17:GO17)</f>
        <v>0</v>
      </c>
      <c r="GQ17" s="122"/>
      <c r="GR17" s="122"/>
      <c r="GS17" s="122"/>
      <c r="GT17" s="122"/>
      <c r="GU17" s="122"/>
      <c r="GV17" s="122">
        <f t="shared" si="18"/>
        <v>0</v>
      </c>
      <c r="GW17" s="122"/>
      <c r="GX17" s="122"/>
      <c r="GY17" s="122"/>
      <c r="GZ17" s="122"/>
      <c r="HA17" s="122"/>
      <c r="HB17" s="122">
        <f t="shared" si="19"/>
        <v>0</v>
      </c>
      <c r="HC17" s="122"/>
      <c r="HD17" s="122"/>
      <c r="HE17" s="122"/>
      <c r="HF17" s="122"/>
      <c r="HG17" s="122"/>
      <c r="HH17" s="122">
        <f>SUM(HC17:HG17)</f>
        <v>0</v>
      </c>
      <c r="HI17" s="122"/>
      <c r="HJ17" s="122"/>
      <c r="HK17" s="122"/>
      <c r="HL17" s="122"/>
      <c r="HM17" s="122"/>
      <c r="HN17" s="122">
        <f>SUM(HI17:HM17)</f>
        <v>0</v>
      </c>
      <c r="HO17" s="123">
        <f t="shared" si="72"/>
        <v>0</v>
      </c>
      <c r="HP17" s="123">
        <f t="shared" si="73"/>
        <v>0</v>
      </c>
      <c r="HQ17" s="123">
        <f t="shared" si="74"/>
        <v>0</v>
      </c>
      <c r="HR17" s="123">
        <f t="shared" si="75"/>
        <v>0</v>
      </c>
      <c r="HS17" s="123">
        <f t="shared" si="76"/>
        <v>0</v>
      </c>
      <c r="HT17" s="123">
        <f t="shared" si="22"/>
        <v>0</v>
      </c>
      <c r="HU17" s="122"/>
      <c r="HV17" s="122"/>
      <c r="HW17" s="122"/>
      <c r="HX17" s="122"/>
      <c r="HY17" s="122"/>
      <c r="HZ17" s="122">
        <f t="shared" si="23"/>
        <v>0</v>
      </c>
      <c r="IA17" s="122"/>
      <c r="IB17" s="122"/>
      <c r="IC17" s="122"/>
      <c r="ID17" s="122"/>
      <c r="IE17" s="122"/>
      <c r="IF17" s="122">
        <f t="shared" si="24"/>
        <v>0</v>
      </c>
      <c r="IG17" s="122"/>
      <c r="IH17" s="122"/>
      <c r="II17" s="122"/>
      <c r="IJ17" s="122"/>
      <c r="IK17" s="122"/>
      <c r="IL17" s="122">
        <f t="shared" si="25"/>
        <v>0</v>
      </c>
      <c r="IM17" s="123">
        <f t="shared" si="77"/>
        <v>0</v>
      </c>
      <c r="IN17" s="123">
        <f t="shared" si="78"/>
        <v>0</v>
      </c>
      <c r="IO17" s="123">
        <f t="shared" si="79"/>
        <v>0</v>
      </c>
      <c r="IP17" s="123">
        <f t="shared" si="80"/>
        <v>0</v>
      </c>
      <c r="IQ17" s="123">
        <f t="shared" si="81"/>
        <v>0</v>
      </c>
      <c r="IR17" s="123">
        <f t="shared" si="26"/>
        <v>0</v>
      </c>
      <c r="IS17" s="124"/>
      <c r="IT17" s="122"/>
      <c r="IU17" s="122"/>
      <c r="IV17" s="122"/>
      <c r="IW17" s="122"/>
      <c r="IX17" s="122">
        <f t="shared" si="27"/>
        <v>0</v>
      </c>
      <c r="IY17" s="122"/>
      <c r="IZ17" s="122"/>
      <c r="JA17" s="122"/>
      <c r="JB17" s="122">
        <v>0.25</v>
      </c>
      <c r="JC17" s="122"/>
      <c r="JD17" s="122">
        <f t="shared" si="28"/>
        <v>0.25</v>
      </c>
      <c r="JE17" s="122"/>
      <c r="JF17" s="122"/>
      <c r="JG17" s="122"/>
      <c r="JH17" s="122"/>
      <c r="JI17" s="122"/>
      <c r="JJ17" s="122">
        <f t="shared" si="29"/>
        <v>0</v>
      </c>
      <c r="JK17" s="123">
        <f t="shared" si="82"/>
        <v>0</v>
      </c>
      <c r="JL17" s="123">
        <f t="shared" si="83"/>
        <v>0</v>
      </c>
      <c r="JM17" s="123">
        <f t="shared" si="84"/>
        <v>0</v>
      </c>
      <c r="JN17" s="123">
        <f t="shared" si="85"/>
        <v>0.25</v>
      </c>
      <c r="JO17" s="123">
        <f t="shared" si="86"/>
        <v>0</v>
      </c>
      <c r="JP17" s="123">
        <f t="shared" si="30"/>
        <v>0.25</v>
      </c>
      <c r="JQ17" s="122"/>
      <c r="JR17" s="123">
        <f t="shared" si="87"/>
        <v>0</v>
      </c>
      <c r="JS17" s="123">
        <f t="shared" si="88"/>
        <v>0</v>
      </c>
      <c r="JT17" s="123">
        <f t="shared" si="89"/>
        <v>0</v>
      </c>
      <c r="JU17" s="123">
        <f>SUM(W17,BG17,CE17,DM17,FJ17,HR17,IP17,JN17)</f>
        <v>0.25</v>
      </c>
      <c r="JV17" s="114">
        <f t="shared" si="91"/>
        <v>0</v>
      </c>
      <c r="JW17" s="123">
        <f t="shared" si="92"/>
        <v>0</v>
      </c>
      <c r="JX17" s="114">
        <f t="shared" si="93"/>
        <v>0.25</v>
      </c>
    </row>
    <row r="18" spans="1:284" s="127" customFormat="1" x14ac:dyDescent="0.25">
      <c r="A18" s="127" t="s">
        <v>18</v>
      </c>
      <c r="B18" s="128">
        <f t="shared" ref="B18:S18" si="94">SUM(B6:B17)</f>
        <v>4775.3581262898715</v>
      </c>
      <c r="C18" s="128">
        <f t="shared" si="94"/>
        <v>2479.6573665986098</v>
      </c>
      <c r="D18" s="128">
        <f t="shared" si="94"/>
        <v>2174.9400977966297</v>
      </c>
      <c r="E18" s="128">
        <f t="shared" si="94"/>
        <v>854.36684481265002</v>
      </c>
      <c r="F18" s="128">
        <f t="shared" si="94"/>
        <v>0</v>
      </c>
      <c r="G18" s="128">
        <f t="shared" si="94"/>
        <v>10284.322435497761</v>
      </c>
      <c r="H18" s="128">
        <f t="shared" si="94"/>
        <v>680.76703319456988</v>
      </c>
      <c r="I18" s="128">
        <f t="shared" si="94"/>
        <v>649.5479798747831</v>
      </c>
      <c r="J18" s="128">
        <f t="shared" si="94"/>
        <v>117.82989774734799</v>
      </c>
      <c r="K18" s="128">
        <f t="shared" si="94"/>
        <v>80.825992113780003</v>
      </c>
      <c r="L18" s="128">
        <f t="shared" si="94"/>
        <v>0</v>
      </c>
      <c r="M18" s="128">
        <f t="shared" si="94"/>
        <v>1528.9709029304811</v>
      </c>
      <c r="N18" s="128">
        <f t="shared" si="94"/>
        <v>70.720447067895009</v>
      </c>
      <c r="O18" s="128">
        <f t="shared" si="94"/>
        <v>279.53412157224</v>
      </c>
      <c r="P18" s="128">
        <f t="shared" si="94"/>
        <v>77.97654504306999</v>
      </c>
      <c r="Q18" s="128">
        <f t="shared" si="94"/>
        <v>107.17469196836001</v>
      </c>
      <c r="R18" s="128">
        <f t="shared" si="94"/>
        <v>0</v>
      </c>
      <c r="S18" s="128">
        <f t="shared" si="94"/>
        <v>535.40580565156506</v>
      </c>
      <c r="T18" s="129">
        <f t="shared" si="33"/>
        <v>5526.8456065523369</v>
      </c>
      <c r="U18" s="129">
        <f t="shared" si="34"/>
        <v>3408.7394680456327</v>
      </c>
      <c r="V18" s="129">
        <f t="shared" si="35"/>
        <v>2370.7465405870475</v>
      </c>
      <c r="W18" s="129">
        <f t="shared" si="36"/>
        <v>1042.36752889479</v>
      </c>
      <c r="X18" s="129">
        <f t="shared" si="37"/>
        <v>0</v>
      </c>
      <c r="Y18" s="129">
        <f>SUM(Y6:Y17)</f>
        <v>12348.699144079807</v>
      </c>
      <c r="Z18" s="130">
        <f t="shared" ref="Z18:AE18" si="95">SUM(Z6:Z17)</f>
        <v>0</v>
      </c>
      <c r="AA18" s="128">
        <f t="shared" si="95"/>
        <v>76.577204638410009</v>
      </c>
      <c r="AB18" s="128">
        <f t="shared" si="95"/>
        <v>1.75316249546</v>
      </c>
      <c r="AC18" s="128">
        <f t="shared" si="95"/>
        <v>20.5</v>
      </c>
      <c r="AD18" s="128">
        <f t="shared" si="95"/>
        <v>0</v>
      </c>
      <c r="AE18" s="128">
        <f t="shared" si="95"/>
        <v>98.830367133870013</v>
      </c>
      <c r="AF18" s="128">
        <f t="shared" ref="AF18:AK18" si="96">SUM(AF6:AF17)</f>
        <v>210.99571013978399</v>
      </c>
      <c r="AG18" s="128">
        <f t="shared" si="96"/>
        <v>62.145977358800003</v>
      </c>
      <c r="AH18" s="128">
        <f t="shared" si="96"/>
        <v>0</v>
      </c>
      <c r="AI18" s="128">
        <f t="shared" si="96"/>
        <v>9.5</v>
      </c>
      <c r="AJ18" s="128">
        <f t="shared" si="96"/>
        <v>0</v>
      </c>
      <c r="AK18" s="128">
        <f t="shared" si="96"/>
        <v>282.64168749858402</v>
      </c>
      <c r="AL18" s="128">
        <f t="shared" ref="AL18:AQ18" si="97">SUM(AL6:AL17)</f>
        <v>6271.2111748436455</v>
      </c>
      <c r="AM18" s="128">
        <f t="shared" si="97"/>
        <v>891.273146420383</v>
      </c>
      <c r="AN18" s="128">
        <f t="shared" si="97"/>
        <v>4.8560583801300004</v>
      </c>
      <c r="AO18" s="128">
        <f t="shared" si="97"/>
        <v>35</v>
      </c>
      <c r="AP18" s="128">
        <f t="shared" si="97"/>
        <v>0</v>
      </c>
      <c r="AQ18" s="128">
        <f t="shared" si="97"/>
        <v>7202.3403796441589</v>
      </c>
      <c r="AR18" s="128">
        <f t="shared" ref="AR18:AW18" si="98">SUM(AR6:AR17)</f>
        <v>0</v>
      </c>
      <c r="AS18" s="128">
        <f t="shared" si="98"/>
        <v>0</v>
      </c>
      <c r="AT18" s="128">
        <f t="shared" si="98"/>
        <v>0</v>
      </c>
      <c r="AU18" s="128">
        <f t="shared" si="98"/>
        <v>0</v>
      </c>
      <c r="AV18" s="128">
        <f t="shared" si="98"/>
        <v>0</v>
      </c>
      <c r="AW18" s="128">
        <f t="shared" si="98"/>
        <v>0</v>
      </c>
      <c r="AX18" s="128">
        <f t="shared" ref="AX18:BC18" si="99">SUM(AX6:AX17)</f>
        <v>116.71484086922999</v>
      </c>
      <c r="AY18" s="128">
        <f t="shared" si="99"/>
        <v>5.4459648789599999</v>
      </c>
      <c r="AZ18" s="128">
        <f t="shared" si="99"/>
        <v>0</v>
      </c>
      <c r="BA18" s="128">
        <f t="shared" si="99"/>
        <v>16.39563737341</v>
      </c>
      <c r="BB18" s="128">
        <f t="shared" si="99"/>
        <v>0</v>
      </c>
      <c r="BC18" s="128">
        <f t="shared" si="99"/>
        <v>138.55644312160001</v>
      </c>
      <c r="BD18" s="129">
        <f t="shared" si="43"/>
        <v>6598.9217258526596</v>
      </c>
      <c r="BE18" s="129">
        <f t="shared" si="44"/>
        <v>1035.4422932965531</v>
      </c>
      <c r="BF18" s="129">
        <f t="shared" si="45"/>
        <v>6.6092208755900002</v>
      </c>
      <c r="BG18" s="129">
        <f t="shared" si="46"/>
        <v>81.395637373409997</v>
      </c>
      <c r="BH18" s="129">
        <f t="shared" si="47"/>
        <v>0</v>
      </c>
      <c r="BI18" s="129">
        <f>SUM(BI6:BI17)</f>
        <v>7722.368877398214</v>
      </c>
      <c r="BJ18" s="130">
        <f t="shared" ref="BJ18:BO18" si="100">SUM(BJ6:BJ17)</f>
        <v>4256.9968938314851</v>
      </c>
      <c r="BK18" s="128">
        <f t="shared" si="100"/>
        <v>2229.2083803702089</v>
      </c>
      <c r="BL18" s="128">
        <f t="shared" si="100"/>
        <v>987.53145452671208</v>
      </c>
      <c r="BM18" s="128">
        <f t="shared" si="100"/>
        <v>61</v>
      </c>
      <c r="BN18" s="128">
        <f t="shared" si="100"/>
        <v>0</v>
      </c>
      <c r="BO18" s="128">
        <f t="shared" si="100"/>
        <v>7534.7367287284051</v>
      </c>
      <c r="BP18" s="128">
        <f>SUM(BP6:BP17)</f>
        <v>12985.125196926778</v>
      </c>
      <c r="BQ18" s="128">
        <f>SUM(BQ6:BQ17)</f>
        <v>1079.7478175848389</v>
      </c>
      <c r="BR18" s="128">
        <f>SUM(BR6:BR17)</f>
        <v>71.451306416500003</v>
      </c>
      <c r="BS18" s="128">
        <f>SUM(BS6:BS17)</f>
        <v>34.75</v>
      </c>
      <c r="BT18" s="128">
        <f t="shared" ref="BT18:CA18" si="101">SUM(BT6:BT17)</f>
        <v>0</v>
      </c>
      <c r="BU18" s="128">
        <f t="shared" si="101"/>
        <v>14171.074320928117</v>
      </c>
      <c r="BV18" s="128">
        <f t="shared" si="101"/>
        <v>27284.616623153528</v>
      </c>
      <c r="BW18" s="128">
        <f t="shared" si="101"/>
        <v>18158.464447785802</v>
      </c>
      <c r="BX18" s="128">
        <f t="shared" si="101"/>
        <v>858.00061400596792</v>
      </c>
      <c r="BY18" s="128">
        <f t="shared" si="101"/>
        <v>328.25</v>
      </c>
      <c r="BZ18" s="128">
        <f t="shared" si="101"/>
        <v>2.22090482151</v>
      </c>
      <c r="CA18" s="128">
        <f t="shared" si="101"/>
        <v>46631.552589766805</v>
      </c>
      <c r="CB18" s="129">
        <f t="shared" si="52"/>
        <v>44526.738713911793</v>
      </c>
      <c r="CC18" s="129">
        <f t="shared" si="53"/>
        <v>21467.420645740851</v>
      </c>
      <c r="CD18" s="129">
        <f t="shared" si="54"/>
        <v>1916.98337494918</v>
      </c>
      <c r="CE18" s="129">
        <f t="shared" si="55"/>
        <v>424</v>
      </c>
      <c r="CF18" s="129">
        <f t="shared" si="56"/>
        <v>2.22090482151</v>
      </c>
      <c r="CG18" s="129">
        <f t="shared" ref="CG18:CU18" si="102">SUM(CG6:CG17)</f>
        <v>68337.363639423333</v>
      </c>
      <c r="CH18" s="130">
        <f t="shared" si="102"/>
        <v>52132.521790672101</v>
      </c>
      <c r="CI18" s="128">
        <f t="shared" si="102"/>
        <v>2802.3330913952473</v>
      </c>
      <c r="CJ18" s="128">
        <f t="shared" si="102"/>
        <v>1402.433658274962</v>
      </c>
      <c r="CK18" s="128">
        <f t="shared" si="102"/>
        <v>754.62609542802988</v>
      </c>
      <c r="CL18" s="128">
        <f t="shared" si="102"/>
        <v>101.74509183209</v>
      </c>
      <c r="CM18" s="128">
        <f t="shared" si="102"/>
        <v>0</v>
      </c>
      <c r="CN18" s="128">
        <f t="shared" si="102"/>
        <v>57193.659727602433</v>
      </c>
      <c r="CO18" s="128">
        <f t="shared" si="102"/>
        <v>3555.6276530645559</v>
      </c>
      <c r="CP18" s="128">
        <f t="shared" si="102"/>
        <v>5392.2487336725862</v>
      </c>
      <c r="CQ18" s="128">
        <f t="shared" si="102"/>
        <v>2089.9153321026806</v>
      </c>
      <c r="CR18" s="128">
        <f t="shared" si="102"/>
        <v>252.81858466781398</v>
      </c>
      <c r="CS18" s="128">
        <f t="shared" si="102"/>
        <v>32.580511913919992</v>
      </c>
      <c r="CT18" s="128">
        <f t="shared" si="102"/>
        <v>0</v>
      </c>
      <c r="CU18" s="128">
        <f t="shared" si="102"/>
        <v>11323.190815421554</v>
      </c>
      <c r="CV18" s="128">
        <f t="shared" ref="CV18:DB18" si="103">SUM(CV6:CV17)</f>
        <v>21006.709079171153</v>
      </c>
      <c r="CW18" s="128">
        <f t="shared" si="103"/>
        <v>13802.641668442389</v>
      </c>
      <c r="CX18" s="128">
        <f t="shared" si="103"/>
        <v>1408.1219755436389</v>
      </c>
      <c r="CY18" s="128">
        <f t="shared" si="103"/>
        <v>260.77358232883398</v>
      </c>
      <c r="CZ18" s="128">
        <f>SUM(CZ6:CZ17)</f>
        <v>74.823929566850012</v>
      </c>
      <c r="DA18" s="128">
        <f t="shared" si="103"/>
        <v>0</v>
      </c>
      <c r="DB18" s="128">
        <f t="shared" si="103"/>
        <v>36553.070235052874</v>
      </c>
      <c r="DC18" s="128">
        <f t="shared" ref="DC18:DI18" si="104">SUM(DC6:DC17)</f>
        <v>68139.246237374115</v>
      </c>
      <c r="DD18" s="128">
        <f t="shared" si="104"/>
        <v>22990.228922717073</v>
      </c>
      <c r="DE18" s="128">
        <f t="shared" si="104"/>
        <v>5829.0743156333701</v>
      </c>
      <c r="DF18" s="128">
        <f t="shared" si="104"/>
        <v>1156.7927686828803</v>
      </c>
      <c r="DG18" s="128">
        <f t="shared" si="104"/>
        <v>243.805127901996</v>
      </c>
      <c r="DH18" s="128">
        <f t="shared" si="104"/>
        <v>0</v>
      </c>
      <c r="DI18" s="128">
        <f t="shared" si="104"/>
        <v>98359.147372309439</v>
      </c>
      <c r="DJ18" s="129">
        <f t="shared" si="61"/>
        <v>144834.10476028192</v>
      </c>
      <c r="DK18" s="129">
        <f t="shared" si="62"/>
        <v>44987.452416227301</v>
      </c>
      <c r="DL18" s="129">
        <f t="shared" si="63"/>
        <v>10729.545281554652</v>
      </c>
      <c r="DM18" s="129">
        <f t="shared" si="64"/>
        <v>2425.0110311075582</v>
      </c>
      <c r="DN18" s="129">
        <f t="shared" si="65"/>
        <v>452.954661214856</v>
      </c>
      <c r="DO18" s="129">
        <f>SUM(CM18,CT18,DA18)</f>
        <v>0</v>
      </c>
      <c r="DP18" s="129">
        <f t="shared" ref="DP18:DZ18" si="105">SUM(DP6:DP17)</f>
        <v>203429.06815038627</v>
      </c>
      <c r="DQ18" s="130">
        <f t="shared" si="105"/>
        <v>4122.5827389458518</v>
      </c>
      <c r="DR18" s="128">
        <f t="shared" si="105"/>
        <v>2312.4215715417963</v>
      </c>
      <c r="DS18" s="128">
        <f t="shared" si="105"/>
        <v>604.66763427387389</v>
      </c>
      <c r="DT18" s="128">
        <f t="shared" si="105"/>
        <v>136.31359536370002</v>
      </c>
      <c r="DU18" s="128">
        <f t="shared" si="105"/>
        <v>3.6793548018700002</v>
      </c>
      <c r="DV18" s="128">
        <f t="shared" si="105"/>
        <v>7179.664894927093</v>
      </c>
      <c r="DW18" s="128">
        <f t="shared" si="105"/>
        <v>2692.954174656481</v>
      </c>
      <c r="DX18" s="128">
        <f t="shared" si="105"/>
        <v>5231.2864831063489</v>
      </c>
      <c r="DY18" s="128">
        <f t="shared" si="105"/>
        <v>1313.9754331179047</v>
      </c>
      <c r="DZ18" s="128">
        <f t="shared" si="105"/>
        <v>123.85695022241001</v>
      </c>
      <c r="EA18" s="128">
        <f t="shared" ref="EA18:EM18" si="106">SUM(EA6:EA17)</f>
        <v>0</v>
      </c>
      <c r="EB18" s="128">
        <f t="shared" si="106"/>
        <v>9362.0730411031454</v>
      </c>
      <c r="EC18" s="128">
        <f t="shared" si="106"/>
        <v>4992.7365948430352</v>
      </c>
      <c r="ED18" s="128">
        <f t="shared" si="106"/>
        <v>5396.8144598763756</v>
      </c>
      <c r="EE18" s="128">
        <f t="shared" si="106"/>
        <v>2530.230513634624</v>
      </c>
      <c r="EF18" s="128">
        <f t="shared" si="106"/>
        <v>517.91256273189094</v>
      </c>
      <c r="EG18" s="128">
        <f t="shared" si="106"/>
        <v>0</v>
      </c>
      <c r="EH18" s="128">
        <f t="shared" si="106"/>
        <v>13437.694131085924</v>
      </c>
      <c r="EI18" s="128">
        <f t="shared" si="106"/>
        <v>2736.0998213936468</v>
      </c>
      <c r="EJ18" s="128">
        <f t="shared" si="106"/>
        <v>3190.3554483659846</v>
      </c>
      <c r="EK18" s="128">
        <f t="shared" si="106"/>
        <v>1807.8997637125672</v>
      </c>
      <c r="EL18" s="128">
        <f t="shared" si="106"/>
        <v>428.71168283616998</v>
      </c>
      <c r="EM18" s="128">
        <f t="shared" si="106"/>
        <v>0</v>
      </c>
      <c r="EN18" s="128">
        <f t="shared" ref="EN18:FE18" si="107">SUM(EN6:EN17)</f>
        <v>8163.066716308369</v>
      </c>
      <c r="EO18" s="128">
        <f t="shared" si="107"/>
        <v>6904.4997906230283</v>
      </c>
      <c r="EP18" s="128">
        <f t="shared" si="107"/>
        <v>5437.4400557699573</v>
      </c>
      <c r="EQ18" s="128">
        <f t="shared" si="107"/>
        <v>4895.0646193503426</v>
      </c>
      <c r="ER18" s="128">
        <f t="shared" si="107"/>
        <v>1303.687937775951</v>
      </c>
      <c r="ES18" s="128">
        <f t="shared" si="107"/>
        <v>0</v>
      </c>
      <c r="ET18" s="128">
        <f t="shared" si="107"/>
        <v>18540.692403519275</v>
      </c>
      <c r="EU18" s="128">
        <f t="shared" si="107"/>
        <v>2696.0348014219935</v>
      </c>
      <c r="EV18" s="128">
        <f t="shared" si="107"/>
        <v>4721.5278282434856</v>
      </c>
      <c r="EW18" s="128">
        <f t="shared" si="107"/>
        <v>2472.8915256420232</v>
      </c>
      <c r="EX18" s="128">
        <f t="shared" si="107"/>
        <v>505.10870361206003</v>
      </c>
      <c r="EY18" s="128">
        <f t="shared" si="107"/>
        <v>0</v>
      </c>
      <c r="EZ18" s="128">
        <f t="shared" si="107"/>
        <v>10395.562858919562</v>
      </c>
      <c r="FA18" s="128">
        <f t="shared" si="107"/>
        <v>149.29109404936</v>
      </c>
      <c r="FB18" s="128">
        <f t="shared" si="107"/>
        <v>117.94804181328</v>
      </c>
      <c r="FC18" s="128">
        <f t="shared" si="107"/>
        <v>0</v>
      </c>
      <c r="FD18" s="128">
        <f t="shared" si="107"/>
        <v>55.863421038570003</v>
      </c>
      <c r="FE18" s="128">
        <f t="shared" si="107"/>
        <v>0</v>
      </c>
      <c r="FF18" s="128">
        <f t="shared" ref="FF18:FN18" si="108">SUM(FF6:FF17)</f>
        <v>323.10255690120999</v>
      </c>
      <c r="FG18" s="129">
        <f t="shared" si="8"/>
        <v>24294.199015933395</v>
      </c>
      <c r="FH18" s="129">
        <f t="shared" si="9"/>
        <v>26407.793888717228</v>
      </c>
      <c r="FI18" s="129">
        <f t="shared" si="10"/>
        <v>13624.729489731333</v>
      </c>
      <c r="FJ18" s="129">
        <f t="shared" si="11"/>
        <v>3071.4548535807517</v>
      </c>
      <c r="FK18" s="129">
        <f t="shared" si="12"/>
        <v>3.6793548018700002</v>
      </c>
      <c r="FL18" s="129">
        <f t="shared" si="108"/>
        <v>67401.856602764587</v>
      </c>
      <c r="FM18" s="128">
        <f t="shared" si="108"/>
        <v>19742.350573407035</v>
      </c>
      <c r="FN18" s="128">
        <f t="shared" si="108"/>
        <v>87046.089175300891</v>
      </c>
      <c r="FO18" s="128">
        <f t="shared" ref="FO18:GI18" si="109">SUM(FO6:FO17)</f>
        <v>12558.11576002004</v>
      </c>
      <c r="FP18" s="128">
        <f t="shared" si="109"/>
        <v>8370.9060230132363</v>
      </c>
      <c r="FQ18" s="128">
        <f t="shared" si="109"/>
        <v>543.14155493744499</v>
      </c>
      <c r="FR18" s="128">
        <f>SUM(FR6:FR17)</f>
        <v>128260.60308667863</v>
      </c>
      <c r="FS18" s="128">
        <f t="shared" si="109"/>
        <v>203.31247140480002</v>
      </c>
      <c r="FT18" s="128">
        <f t="shared" si="109"/>
        <v>0</v>
      </c>
      <c r="FU18" s="128">
        <f t="shared" si="109"/>
        <v>0</v>
      </c>
      <c r="FV18" s="128">
        <f t="shared" si="109"/>
        <v>7.5</v>
      </c>
      <c r="FW18" s="128">
        <f t="shared" si="109"/>
        <v>0</v>
      </c>
      <c r="FX18" s="128">
        <f t="shared" si="109"/>
        <v>210.81247140480002</v>
      </c>
      <c r="FY18" s="128">
        <f t="shared" ref="FY18:GD18" si="110">SUM(FY6:FY17)</f>
        <v>85.020032210400004</v>
      </c>
      <c r="FZ18" s="128">
        <f t="shared" si="110"/>
        <v>0</v>
      </c>
      <c r="GA18" s="128">
        <f t="shared" si="110"/>
        <v>0</v>
      </c>
      <c r="GB18" s="128">
        <f t="shared" si="110"/>
        <v>7.5</v>
      </c>
      <c r="GC18" s="128">
        <f t="shared" si="110"/>
        <v>0</v>
      </c>
      <c r="GD18" s="128">
        <f t="shared" si="110"/>
        <v>92.520032210400004</v>
      </c>
      <c r="GE18" s="128">
        <f t="shared" si="109"/>
        <v>2599.3015078776298</v>
      </c>
      <c r="GF18" s="128">
        <f t="shared" si="109"/>
        <v>2555.410695202077</v>
      </c>
      <c r="GG18" s="128">
        <f t="shared" si="109"/>
        <v>120.9098900701</v>
      </c>
      <c r="GH18" s="128">
        <f t="shared" si="109"/>
        <v>85.316151264699997</v>
      </c>
      <c r="GI18" s="128">
        <f t="shared" si="109"/>
        <v>0</v>
      </c>
      <c r="GJ18" s="128">
        <f>SUM(GJ6:GJ17)</f>
        <v>5360.9382444145067</v>
      </c>
      <c r="GK18" s="128">
        <f t="shared" ref="GK18:HM18" si="111">SUM(GK6:GK17)</f>
        <v>13996.599816261622</v>
      </c>
      <c r="GL18" s="128">
        <f t="shared" si="111"/>
        <v>13095.653626178288</v>
      </c>
      <c r="GM18" s="128">
        <f t="shared" si="111"/>
        <v>1696.75</v>
      </c>
      <c r="GN18" s="128">
        <f t="shared" si="111"/>
        <v>350.7</v>
      </c>
      <c r="GO18" s="128">
        <f t="shared" si="111"/>
        <v>0</v>
      </c>
      <c r="GP18" s="128">
        <f t="shared" si="111"/>
        <v>29139.70344243991</v>
      </c>
      <c r="GQ18" s="128">
        <f>SUM(GQ6:GQ17)</f>
        <v>35127.845109002039</v>
      </c>
      <c r="GR18" s="128">
        <f t="shared" si="111"/>
        <v>13356.067478597401</v>
      </c>
      <c r="GS18" s="128">
        <f t="shared" si="111"/>
        <v>330.14429373230001</v>
      </c>
      <c r="GT18" s="128">
        <f t="shared" si="111"/>
        <v>389.52146567630001</v>
      </c>
      <c r="GU18" s="128">
        <f t="shared" si="111"/>
        <v>0</v>
      </c>
      <c r="GV18" s="128">
        <f t="shared" si="111"/>
        <v>49203.578347008035</v>
      </c>
      <c r="GW18" s="128">
        <f t="shared" si="111"/>
        <v>99390.062117332767</v>
      </c>
      <c r="GX18" s="128">
        <f t="shared" si="111"/>
        <v>139730.13078633408</v>
      </c>
      <c r="GY18" s="128">
        <f t="shared" si="111"/>
        <v>4553.6589005701935</v>
      </c>
      <c r="GZ18" s="128">
        <f t="shared" si="111"/>
        <v>2972.6167697023848</v>
      </c>
      <c r="HA18" s="128">
        <f t="shared" si="111"/>
        <v>64.328160617400002</v>
      </c>
      <c r="HB18" s="128">
        <f t="shared" si="111"/>
        <v>246710.79673455685</v>
      </c>
      <c r="HC18" s="128">
        <f t="shared" si="111"/>
        <v>0</v>
      </c>
      <c r="HD18" s="128">
        <f t="shared" si="111"/>
        <v>0</v>
      </c>
      <c r="HE18" s="128">
        <f t="shared" si="111"/>
        <v>0</v>
      </c>
      <c r="HF18" s="128">
        <f>SUM(HF6:HF17)</f>
        <v>0.75</v>
      </c>
      <c r="HG18" s="128">
        <f>SUM(HG6:HG17)</f>
        <v>0</v>
      </c>
      <c r="HH18" s="128">
        <f t="shared" si="111"/>
        <v>0.75</v>
      </c>
      <c r="HI18" s="128">
        <f>SUM(HI6:HI17)</f>
        <v>0</v>
      </c>
      <c r="HJ18" s="128">
        <f>SUM(HJ6:HJ17)</f>
        <v>0</v>
      </c>
      <c r="HK18" s="128">
        <f t="shared" si="111"/>
        <v>0</v>
      </c>
      <c r="HL18" s="128">
        <f t="shared" si="111"/>
        <v>0</v>
      </c>
      <c r="HM18" s="128">
        <f t="shared" si="111"/>
        <v>0</v>
      </c>
      <c r="HN18" s="128">
        <f>SUM(HN6:HN17)</f>
        <v>0</v>
      </c>
      <c r="HO18" s="129">
        <f t="shared" si="72"/>
        <v>171144.49162749629</v>
      </c>
      <c r="HP18" s="129">
        <f t="shared" si="73"/>
        <v>255783.35176161275</v>
      </c>
      <c r="HQ18" s="129">
        <f t="shared" si="74"/>
        <v>19259.578844392636</v>
      </c>
      <c r="HR18" s="129">
        <f t="shared" si="75"/>
        <v>12184.81040965662</v>
      </c>
      <c r="HS18" s="129">
        <f t="shared" si="76"/>
        <v>607.46971555484504</v>
      </c>
      <c r="HT18" s="129">
        <f t="shared" ref="HT18:IH18" si="112">SUM(HT6:HT17)</f>
        <v>458979.70235871308</v>
      </c>
      <c r="HU18" s="128">
        <f t="shared" si="112"/>
        <v>499756.13923105394</v>
      </c>
      <c r="HV18" s="128">
        <f t="shared" si="112"/>
        <v>408938.57979109813</v>
      </c>
      <c r="HW18" s="128">
        <f t="shared" si="112"/>
        <v>534714.90285911516</v>
      </c>
      <c r="HX18" s="128">
        <f t="shared" si="112"/>
        <v>27625.130354266235</v>
      </c>
      <c r="HY18" s="128">
        <f t="shared" si="112"/>
        <v>634.67271100856999</v>
      </c>
      <c r="HZ18" s="128">
        <f t="shared" si="112"/>
        <v>1471669.4249465419</v>
      </c>
      <c r="IA18" s="128">
        <f t="shared" si="112"/>
        <v>19550.429658136592</v>
      </c>
      <c r="IB18" s="128">
        <f t="shared" si="112"/>
        <v>31924.694823036669</v>
      </c>
      <c r="IC18" s="128">
        <f t="shared" si="112"/>
        <v>25745.647440655783</v>
      </c>
      <c r="ID18" s="128">
        <f t="shared" si="112"/>
        <v>3213.9779085715095</v>
      </c>
      <c r="IE18" s="128">
        <f t="shared" si="112"/>
        <v>0</v>
      </c>
      <c r="IF18" s="128">
        <f t="shared" si="112"/>
        <v>80434.749830400557</v>
      </c>
      <c r="IG18" s="128">
        <f t="shared" si="112"/>
        <v>280455.59449386399</v>
      </c>
      <c r="IH18" s="128">
        <f t="shared" si="112"/>
        <v>310597.69492712256</v>
      </c>
      <c r="II18" s="128">
        <f t="shared" ref="II18:JA18" si="113">SUM(II6:II17)</f>
        <v>185188.13981120117</v>
      </c>
      <c r="IJ18" s="128">
        <f t="shared" si="113"/>
        <v>5218.0678858567799</v>
      </c>
      <c r="IK18" s="128">
        <f t="shared" si="113"/>
        <v>0</v>
      </c>
      <c r="IL18" s="128">
        <f t="shared" si="113"/>
        <v>781459.49711804441</v>
      </c>
      <c r="IM18" s="129">
        <f>SUM(HU18,IA18,IG18)</f>
        <v>799762.16338305455</v>
      </c>
      <c r="IN18" s="129">
        <f>SUM(HV18,IB18,IH18)</f>
        <v>751460.96954125736</v>
      </c>
      <c r="IO18" s="129">
        <f>SUM(HW18,IC18,II18)</f>
        <v>745648.69011097203</v>
      </c>
      <c r="IP18" s="129">
        <f>SUM(HX18,ID18,IJ18)</f>
        <v>36057.176148694525</v>
      </c>
      <c r="IQ18" s="129">
        <f>SUM(HY18,IE18,IK18)</f>
        <v>634.67271100856999</v>
      </c>
      <c r="IR18" s="129">
        <f t="shared" si="113"/>
        <v>2333563.6718949871</v>
      </c>
      <c r="IS18" s="130">
        <f t="shared" si="113"/>
        <v>296195.23536845937</v>
      </c>
      <c r="IT18" s="128">
        <f t="shared" si="113"/>
        <v>443834.2242939634</v>
      </c>
      <c r="IU18" s="128">
        <f t="shared" si="113"/>
        <v>17957.197588154395</v>
      </c>
      <c r="IV18" s="128">
        <f t="shared" si="113"/>
        <v>1060.6012268848401</v>
      </c>
      <c r="IW18" s="128">
        <f t="shared" si="113"/>
        <v>0</v>
      </c>
      <c r="IX18" s="128">
        <f t="shared" si="113"/>
        <v>759047.25847746199</v>
      </c>
      <c r="IY18" s="128">
        <f t="shared" si="113"/>
        <v>21182.17829757401</v>
      </c>
      <c r="IZ18" s="128">
        <f t="shared" si="113"/>
        <v>18684.908928859288</v>
      </c>
      <c r="JA18" s="128">
        <f t="shared" si="113"/>
        <v>536.29085046185196</v>
      </c>
      <c r="JB18" s="128">
        <f>SUM(JB6:JB17)</f>
        <v>341.25</v>
      </c>
      <c r="JC18" s="128">
        <f>SUM(JC6:JC17)</f>
        <v>0</v>
      </c>
      <c r="JD18" s="128">
        <f>SUM(JD6:JD17)</f>
        <v>40744.628076895155</v>
      </c>
      <c r="JE18" s="128">
        <f>SUM(JE6:JE17)</f>
        <v>351538.76215437107</v>
      </c>
      <c r="JF18" s="128">
        <f>SUM(JF6:JF17)</f>
        <v>465160.43475368008</v>
      </c>
      <c r="JG18" s="128">
        <f t="shared" ref="JG18:JP18" si="114">SUM(JG6:JG17)</f>
        <v>168418.08296489794</v>
      </c>
      <c r="JH18" s="128">
        <f t="shared" si="114"/>
        <v>41924.099319177396</v>
      </c>
      <c r="JI18" s="128">
        <f t="shared" si="114"/>
        <v>223.00161693523</v>
      </c>
      <c r="JJ18" s="128">
        <f t="shared" si="114"/>
        <v>1027264.3808090618</v>
      </c>
      <c r="JK18" s="129">
        <f t="shared" si="82"/>
        <v>668916.17582040443</v>
      </c>
      <c r="JL18" s="129">
        <f t="shared" si="83"/>
        <v>927679.5679765027</v>
      </c>
      <c r="JM18" s="129">
        <f t="shared" si="84"/>
        <v>186911.57140351419</v>
      </c>
      <c r="JN18" s="129">
        <f t="shared" si="85"/>
        <v>43325.950546062239</v>
      </c>
      <c r="JO18" s="129">
        <f t="shared" si="86"/>
        <v>223.00161693523</v>
      </c>
      <c r="JP18" s="129">
        <f t="shared" si="114"/>
        <v>1827056.2673634188</v>
      </c>
      <c r="JQ18" s="128"/>
      <c r="JR18" s="129">
        <f t="shared" si="87"/>
        <v>1865603.6406534875</v>
      </c>
      <c r="JS18" s="129">
        <f t="shared" si="88"/>
        <v>2032230.7379914005</v>
      </c>
      <c r="JT18" s="129">
        <f t="shared" si="89"/>
        <v>980468.45426657656</v>
      </c>
      <c r="JU18" s="129">
        <f>SUM(W18,BG18,CE18,DM18,FJ18,HR18,IP18,JN18)</f>
        <v>98612.166155369894</v>
      </c>
      <c r="JV18" s="129">
        <f>SUM(X18,BH18,CF18,DN18,FK18,HS18,IQ18,JO18)</f>
        <v>1923.998964336881</v>
      </c>
      <c r="JW18" s="129">
        <f t="shared" si="92"/>
        <v>0</v>
      </c>
      <c r="JX18" s="129">
        <f>SUM(JX6:JX17)</f>
        <v>4978838.998031172</v>
      </c>
    </row>
    <row r="19" spans="1:284" ht="6" customHeight="1" x14ac:dyDescent="0.25">
      <c r="A19" s="110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131"/>
      <c r="U19" s="131"/>
      <c r="V19" s="131"/>
      <c r="W19" s="131"/>
      <c r="X19" s="131"/>
      <c r="Y19" s="131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131"/>
      <c r="BE19" s="131"/>
      <c r="BF19" s="131"/>
      <c r="BG19" s="131"/>
      <c r="BH19" s="131"/>
      <c r="BI19" s="131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W19" s="97"/>
      <c r="BX19" s="97"/>
      <c r="BY19" s="97"/>
      <c r="BZ19" s="97"/>
      <c r="CA19" s="97"/>
      <c r="CB19" s="131"/>
      <c r="CC19" s="131"/>
      <c r="CD19" s="131"/>
      <c r="CE19" s="131"/>
      <c r="CF19" s="131"/>
      <c r="CG19" s="131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131"/>
      <c r="DK19" s="131"/>
      <c r="DL19" s="131"/>
      <c r="DM19" s="131"/>
      <c r="DN19" s="131"/>
      <c r="DO19" s="131"/>
      <c r="DP19" s="131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111"/>
      <c r="EJ19" s="111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111"/>
      <c r="FB19" s="111"/>
      <c r="FC19" s="97"/>
      <c r="FD19" s="97"/>
      <c r="FE19" s="97"/>
      <c r="FF19" s="97"/>
      <c r="FG19" s="131"/>
      <c r="FH19" s="131"/>
      <c r="FI19" s="131"/>
      <c r="FJ19" s="131"/>
      <c r="FK19" s="131"/>
      <c r="FL19" s="131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131"/>
      <c r="HP19" s="131"/>
      <c r="HQ19" s="131"/>
      <c r="HR19" s="131"/>
      <c r="HS19" s="131"/>
      <c r="HT19" s="131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131"/>
      <c r="IN19" s="131"/>
      <c r="IO19" s="131"/>
      <c r="IP19" s="131"/>
      <c r="IQ19" s="131"/>
      <c r="IR19" s="131"/>
      <c r="IT19" s="97"/>
      <c r="IU19" s="97"/>
      <c r="IV19" s="97"/>
      <c r="IW19" s="97"/>
      <c r="IX19" s="97"/>
      <c r="IY19" s="97"/>
      <c r="IZ19" s="97"/>
      <c r="JA19" s="97"/>
      <c r="JB19" s="97"/>
      <c r="JC19" s="97"/>
      <c r="JD19" s="97"/>
      <c r="JE19" s="97"/>
      <c r="JF19" s="97"/>
      <c r="JG19" s="97"/>
      <c r="JH19" s="97"/>
      <c r="JI19" s="97"/>
      <c r="JJ19" s="97"/>
      <c r="JK19" s="131"/>
      <c r="JL19" s="131"/>
      <c r="JM19" s="131"/>
      <c r="JN19" s="131"/>
      <c r="JO19" s="131"/>
      <c r="JP19" s="131"/>
      <c r="JQ19" s="97"/>
      <c r="JR19" s="131"/>
      <c r="JS19" s="131"/>
      <c r="JT19" s="131"/>
      <c r="JU19" s="131"/>
      <c r="JV19" s="131"/>
      <c r="JW19" s="131"/>
      <c r="JX19" s="131"/>
    </row>
    <row r="20" spans="1:284" s="132" customFormat="1" x14ac:dyDescent="0.25">
      <c r="A20" s="132" t="s">
        <v>19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4"/>
      <c r="U20" s="134"/>
      <c r="V20" s="134"/>
      <c r="W20" s="134"/>
      <c r="X20" s="134"/>
      <c r="Y20" s="134"/>
      <c r="Z20" s="135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4"/>
      <c r="BE20" s="134"/>
      <c r="BF20" s="134"/>
      <c r="BG20" s="134"/>
      <c r="BH20" s="134"/>
      <c r="BI20" s="134"/>
      <c r="BJ20" s="135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4"/>
      <c r="CC20" s="134"/>
      <c r="CD20" s="134"/>
      <c r="CE20" s="134"/>
      <c r="CF20" s="134"/>
      <c r="CG20" s="134"/>
      <c r="CH20" s="135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4"/>
      <c r="DK20" s="134"/>
      <c r="DL20" s="134"/>
      <c r="DM20" s="134"/>
      <c r="DN20" s="134"/>
      <c r="DO20" s="134"/>
      <c r="DP20" s="134"/>
      <c r="DQ20" s="135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3"/>
      <c r="EC20" s="133"/>
      <c r="ED20" s="133"/>
      <c r="EE20" s="133"/>
      <c r="EF20" s="133"/>
      <c r="EG20" s="133"/>
      <c r="EH20" s="133"/>
      <c r="EI20" s="136"/>
      <c r="EJ20" s="136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6"/>
      <c r="FB20" s="136"/>
      <c r="FC20" s="133"/>
      <c r="FD20" s="133"/>
      <c r="FE20" s="133"/>
      <c r="FF20" s="133"/>
      <c r="FG20" s="134"/>
      <c r="FH20" s="134"/>
      <c r="FI20" s="134"/>
      <c r="FJ20" s="134"/>
      <c r="FK20" s="134"/>
      <c r="FL20" s="134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4"/>
      <c r="HP20" s="134"/>
      <c r="HQ20" s="134"/>
      <c r="HR20" s="134"/>
      <c r="HS20" s="134"/>
      <c r="HT20" s="134"/>
      <c r="HU20" s="133"/>
      <c r="HV20" s="133"/>
      <c r="HW20" s="133"/>
      <c r="HX20" s="133"/>
      <c r="HY20" s="133"/>
      <c r="HZ20" s="133"/>
      <c r="IA20" s="133"/>
      <c r="IB20" s="133"/>
      <c r="IC20" s="133"/>
      <c r="ID20" s="133"/>
      <c r="IE20" s="133"/>
      <c r="IF20" s="133"/>
      <c r="IG20" s="133"/>
      <c r="IH20" s="133"/>
      <c r="II20" s="133"/>
      <c r="IJ20" s="133"/>
      <c r="IK20" s="133"/>
      <c r="IL20" s="133"/>
      <c r="IM20" s="134"/>
      <c r="IN20" s="134"/>
      <c r="IO20" s="134"/>
      <c r="IP20" s="134"/>
      <c r="IQ20" s="134"/>
      <c r="IR20" s="134"/>
      <c r="IS20" s="135"/>
      <c r="IT20" s="133"/>
      <c r="IU20" s="133"/>
      <c r="IV20" s="133"/>
      <c r="IW20" s="133"/>
      <c r="IX20" s="133"/>
      <c r="IY20" s="133"/>
      <c r="IZ20" s="133"/>
      <c r="JA20" s="133"/>
      <c r="JB20" s="133"/>
      <c r="JC20" s="133"/>
      <c r="JD20" s="133"/>
      <c r="JE20" s="133"/>
      <c r="JF20" s="133"/>
      <c r="JG20" s="133"/>
      <c r="JH20" s="133"/>
      <c r="JI20" s="133"/>
      <c r="JJ20" s="133"/>
      <c r="JK20" s="134"/>
      <c r="JL20" s="134"/>
      <c r="JM20" s="134"/>
      <c r="JN20" s="134"/>
      <c r="JO20" s="134"/>
      <c r="JP20" s="134"/>
      <c r="JQ20" s="133"/>
      <c r="JR20" s="134"/>
      <c r="JS20" s="134"/>
      <c r="JT20" s="134"/>
      <c r="JU20" s="134"/>
      <c r="JV20" s="134"/>
      <c r="JW20" s="134"/>
      <c r="JX20" s="134"/>
    </row>
    <row r="21" spans="1:284" s="112" customFormat="1" x14ac:dyDescent="0.25">
      <c r="A21" s="112" t="s">
        <v>20</v>
      </c>
      <c r="B21" s="13"/>
      <c r="C21" s="113"/>
      <c r="D21" s="13"/>
      <c r="E21" s="13"/>
      <c r="F21" s="113"/>
      <c r="G21" s="113">
        <f t="shared" ref="G21:G44" si="115">SUM(B21:F21)</f>
        <v>0</v>
      </c>
      <c r="H21" s="113"/>
      <c r="I21" s="20"/>
      <c r="J21" s="13"/>
      <c r="K21" s="113"/>
      <c r="L21" s="113"/>
      <c r="M21" s="113">
        <f t="shared" ref="M21:M44" si="116">SUM(H21:L21)</f>
        <v>0</v>
      </c>
      <c r="N21" s="113"/>
      <c r="O21" s="113"/>
      <c r="P21" s="113"/>
      <c r="Q21" s="113"/>
      <c r="R21" s="113"/>
      <c r="S21" s="113">
        <f t="shared" ref="S21:S44" si="117">SUM(N21:R21)</f>
        <v>0</v>
      </c>
      <c r="T21" s="114">
        <f>SUM(B21,H21,N21)</f>
        <v>0</v>
      </c>
      <c r="U21" s="114">
        <f>SUM(C21,I21,O21)</f>
        <v>0</v>
      </c>
      <c r="V21" s="114">
        <f>SUM(D21,J21,P21)</f>
        <v>0</v>
      </c>
      <c r="W21" s="114">
        <f>SUM(E21,K21,Q21)</f>
        <v>0</v>
      </c>
      <c r="X21" s="114">
        <f>SUM(F21,L21,R21)</f>
        <v>0</v>
      </c>
      <c r="Y21" s="114">
        <f>SUM(T21:X21)</f>
        <v>0</v>
      </c>
      <c r="Z21" s="115">
        <v>5.8270239608500001</v>
      </c>
      <c r="AA21" s="20">
        <v>28.374354157329996</v>
      </c>
      <c r="AB21" s="20"/>
      <c r="AC21" s="20">
        <v>5.7206189898100002</v>
      </c>
      <c r="AD21" s="113"/>
      <c r="AE21" s="113">
        <f t="shared" ref="AE21:AE44" si="118">SUM(Z21:AD21)</f>
        <v>39.921997107989995</v>
      </c>
      <c r="AF21" s="113"/>
      <c r="AG21" s="13"/>
      <c r="AH21" s="113"/>
      <c r="AI21" s="13"/>
      <c r="AJ21" s="113"/>
      <c r="AK21" s="113">
        <f t="shared" ref="AK21:AK44" si="119">SUM(AF21:AJ21)</f>
        <v>0</v>
      </c>
      <c r="AL21" s="113"/>
      <c r="AM21" s="113">
        <v>198.337300231</v>
      </c>
      <c r="AN21" s="113"/>
      <c r="AO21" s="113">
        <v>70.119073919300007</v>
      </c>
      <c r="AP21" s="113"/>
      <c r="AQ21" s="113">
        <f t="shared" ref="AQ21:AQ44" si="120">SUM(AL21:AP21)</f>
        <v>268.45637415030001</v>
      </c>
      <c r="AR21" s="113"/>
      <c r="AS21" s="113"/>
      <c r="AT21" s="113"/>
      <c r="AU21" s="113"/>
      <c r="AV21" s="113"/>
      <c r="AW21" s="113">
        <f t="shared" ref="AW21:AW44" si="121">SUM(AR21:AV21)</f>
        <v>0</v>
      </c>
      <c r="AX21" s="113"/>
      <c r="AY21" s="13"/>
      <c r="AZ21" s="13"/>
      <c r="BA21" s="13"/>
      <c r="BB21" s="113"/>
      <c r="BC21" s="113">
        <f t="shared" ref="BC21:BC44" si="122">SUM(AX21:BB21)</f>
        <v>0</v>
      </c>
      <c r="BD21" s="114">
        <f>SUM(Z21,AF21,AL21,AR21,AX21)</f>
        <v>5.8270239608500001</v>
      </c>
      <c r="BE21" s="114">
        <f t="shared" ref="BE21:BE45" si="123">SUM(AA21,AG21,AM21,AS21,AY21)</f>
        <v>226.71165438833</v>
      </c>
      <c r="BF21" s="114">
        <f t="shared" ref="BF21:BF45" si="124">SUM(AB21,AH21,AN21,AT21,AZ21)</f>
        <v>0</v>
      </c>
      <c r="BG21" s="114">
        <f t="shared" ref="BG21:BG45" si="125">SUM(AC21,AI21,AO21,AU21,BA21)</f>
        <v>75.839692909110013</v>
      </c>
      <c r="BH21" s="114">
        <f t="shared" ref="BH21:BH45" si="126">SUM(AD21,AJ21,AP21,AV21,BB21)</f>
        <v>0</v>
      </c>
      <c r="BI21" s="114">
        <f>SUM(BD21:BH21)</f>
        <v>308.37837125829003</v>
      </c>
      <c r="BJ21" s="115"/>
      <c r="BK21" s="113"/>
      <c r="BL21" s="113"/>
      <c r="BM21" s="113"/>
      <c r="BN21" s="113"/>
      <c r="BO21" s="113">
        <f>SUM(BJ21:BN21)</f>
        <v>0</v>
      </c>
      <c r="BP21" s="113"/>
      <c r="BQ21" s="113"/>
      <c r="BR21" s="113"/>
      <c r="BS21" s="20"/>
      <c r="BT21" s="113"/>
      <c r="BU21" s="113">
        <f>SUM(BP21:BT21)</f>
        <v>0</v>
      </c>
      <c r="BV21" s="113"/>
      <c r="BW21" s="113"/>
      <c r="BX21" s="113"/>
      <c r="BY21" s="113"/>
      <c r="BZ21" s="113"/>
      <c r="CA21" s="113">
        <f>SUM(BV21:BZ21)</f>
        <v>0</v>
      </c>
      <c r="CB21" s="114">
        <f>SUM(BJ21,BP21,BV21)</f>
        <v>0</v>
      </c>
      <c r="CC21" s="114">
        <f t="shared" ref="CC21:CC45" si="127">SUM(BK21,BQ21,BW21)</f>
        <v>0</v>
      </c>
      <c r="CD21" s="114">
        <f t="shared" ref="CD21:CD45" si="128">SUM(BL21,BR21,BX21)</f>
        <v>0</v>
      </c>
      <c r="CE21" s="114">
        <f t="shared" ref="CE21:CE45" si="129">SUM(BM21,BS21,BY21)</f>
        <v>0</v>
      </c>
      <c r="CF21" s="114">
        <f t="shared" ref="CF21:CF45" si="130">SUM(BN21,BT21,BZ21)</f>
        <v>0</v>
      </c>
      <c r="CG21" s="114">
        <f>SUM(CB21:CF21)</f>
        <v>0</v>
      </c>
      <c r="CH21" s="115"/>
      <c r="CI21" s="20"/>
      <c r="CJ21" s="113"/>
      <c r="CK21" s="20"/>
      <c r="CL21" s="113"/>
      <c r="CM21" s="113"/>
      <c r="CN21" s="113">
        <f>SUM(CH21:CM21)</f>
        <v>0</v>
      </c>
      <c r="CO21" s="113"/>
      <c r="CP21" s="113"/>
      <c r="CQ21" s="113"/>
      <c r="CR21" s="113"/>
      <c r="CS21" s="113"/>
      <c r="CT21" s="113"/>
      <c r="CU21" s="113">
        <f>SUM(CO21:CT21)</f>
        <v>0</v>
      </c>
      <c r="CV21" s="117"/>
      <c r="CW21" s="117"/>
      <c r="CX21" s="113"/>
      <c r="CY21" s="113"/>
      <c r="CZ21" s="113"/>
      <c r="DA21" s="113"/>
      <c r="DB21" s="113">
        <f>SUM(CV21:DA21)</f>
        <v>0</v>
      </c>
      <c r="DC21" s="117"/>
      <c r="DD21" s="117"/>
      <c r="DE21" s="113"/>
      <c r="DF21" s="113"/>
      <c r="DG21" s="113"/>
      <c r="DH21" s="113"/>
      <c r="DI21" s="113">
        <f>SUM(DC21:DH21)</f>
        <v>0</v>
      </c>
      <c r="DJ21" s="114">
        <f>SUM(CH21,CO21,CV21,DC21)</f>
        <v>0</v>
      </c>
      <c r="DK21" s="114">
        <f t="shared" ref="DK21:DK45" si="131">SUM(CI21,CP21,CW21,DD21)</f>
        <v>0</v>
      </c>
      <c r="DL21" s="114">
        <f t="shared" ref="DL21:DL45" si="132">SUM(CJ21,CQ21,CX21,DE21)</f>
        <v>0</v>
      </c>
      <c r="DM21" s="114">
        <f t="shared" ref="DM21:DM45" si="133">SUM(CK21,CR21,CY21,DF21)</f>
        <v>0</v>
      </c>
      <c r="DN21" s="114">
        <f t="shared" ref="DN21:DN45" si="134">SUM(CL21,CS21,CZ21,DG21)</f>
        <v>0</v>
      </c>
      <c r="DO21" s="114">
        <f>SUM(CM21,CT21,DA21,DH21)</f>
        <v>0</v>
      </c>
      <c r="DP21" s="114">
        <f>SUM(DJ21:DO21)</f>
        <v>0</v>
      </c>
      <c r="DQ21" s="137"/>
      <c r="DR21" s="117"/>
      <c r="DS21" s="113"/>
      <c r="DT21" s="113"/>
      <c r="DU21" s="113"/>
      <c r="DV21" s="113">
        <f>SUM(DQ21:DU21)</f>
        <v>0</v>
      </c>
      <c r="DW21" s="117"/>
      <c r="DX21" s="117"/>
      <c r="DY21" s="113"/>
      <c r="DZ21" s="113"/>
      <c r="EA21" s="113"/>
      <c r="EB21" s="113">
        <f>SUM(DW21:EA21)</f>
        <v>0</v>
      </c>
      <c r="EC21" s="113"/>
      <c r="ED21" s="113"/>
      <c r="EE21" s="113"/>
      <c r="EF21" s="113"/>
      <c r="EG21" s="113"/>
      <c r="EH21" s="113">
        <f>SUM(EC21:EG21)</f>
        <v>0</v>
      </c>
      <c r="EI21" s="117"/>
      <c r="EJ21" s="20"/>
      <c r="EK21" s="113"/>
      <c r="EL21" s="113"/>
      <c r="EM21" s="113"/>
      <c r="EN21" s="113">
        <f>SUM(EI21:EM21)</f>
        <v>0</v>
      </c>
      <c r="EO21" s="113"/>
      <c r="EP21" s="113"/>
      <c r="EQ21" s="113"/>
      <c r="ER21" s="113"/>
      <c r="ES21" s="113"/>
      <c r="ET21" s="113">
        <f>SUM(EO21:ES21)</f>
        <v>0</v>
      </c>
      <c r="EU21" s="113"/>
      <c r="EV21" s="113"/>
      <c r="EW21" s="113"/>
      <c r="EX21" s="113"/>
      <c r="EY21" s="113"/>
      <c r="EZ21" s="113">
        <f>SUM(EU21:EY21)</f>
        <v>0</v>
      </c>
      <c r="FA21" s="117"/>
      <c r="FB21" s="20"/>
      <c r="FC21" s="113"/>
      <c r="FD21" s="113"/>
      <c r="FE21" s="113"/>
      <c r="FF21" s="113">
        <f>SUM(FA21:FE21)</f>
        <v>0</v>
      </c>
      <c r="FG21" s="114">
        <f>SUM(DQ21,DW21,EC21,EI21,EO21,EU21,FA21)</f>
        <v>0</v>
      </c>
      <c r="FH21" s="114">
        <f t="shared" ref="FH21:FH45" si="135">SUM(DR21,DX21,ED21,EJ21,EP21,EV21,FB21)</f>
        <v>0</v>
      </c>
      <c r="FI21" s="114">
        <f t="shared" ref="FI21:FI45" si="136">SUM(DS21,DY21,EE21,EK21,EQ21,EW21,FC21)</f>
        <v>0</v>
      </c>
      <c r="FJ21" s="114">
        <f t="shared" ref="FJ21:FJ45" si="137">SUM(DT21,DZ21,EF21,EL21,ER21,EX21,FD21)</f>
        <v>0</v>
      </c>
      <c r="FK21" s="114">
        <f t="shared" ref="FK21:FK45" si="138">SUM(DU21,EA21,EG21,EM21,ES21,EY21,FE21)</f>
        <v>0</v>
      </c>
      <c r="FL21" s="114">
        <f>SUM(FG21:FK21)</f>
        <v>0</v>
      </c>
      <c r="FM21" s="113"/>
      <c r="FN21" s="20"/>
      <c r="FO21" s="20"/>
      <c r="FP21" s="20"/>
      <c r="FQ21" s="113"/>
      <c r="FR21" s="113">
        <f t="shared" ref="FR21:FR44" si="139">SUM(FM21:FQ21)</f>
        <v>0</v>
      </c>
      <c r="FS21" s="20"/>
      <c r="FT21" s="20"/>
      <c r="FU21" s="20"/>
      <c r="FV21" s="20"/>
      <c r="FW21" s="113"/>
      <c r="FX21" s="113">
        <f t="shared" ref="FX21:FX44" si="140">SUM(FS21:FW21)</f>
        <v>0</v>
      </c>
      <c r="FY21" s="113"/>
      <c r="FZ21" s="113"/>
      <c r="GA21" s="113"/>
      <c r="GB21" s="113"/>
      <c r="GC21" s="113"/>
      <c r="GD21" s="113">
        <f>SUM(FY21:GC21)</f>
        <v>0</v>
      </c>
      <c r="GE21" s="20"/>
      <c r="GF21" s="113">
        <v>129.840975773</v>
      </c>
      <c r="GG21" s="113">
        <v>8.1248588848400001</v>
      </c>
      <c r="GH21" s="20">
        <v>312.43490152824</v>
      </c>
      <c r="GI21" s="113"/>
      <c r="GJ21" s="113">
        <f t="shared" ref="GJ21:GJ44" si="141">SUM(GE21:GI21)</f>
        <v>450.40073618608</v>
      </c>
      <c r="GK21" s="113"/>
      <c r="GL21" s="113"/>
      <c r="GM21" s="113"/>
      <c r="GN21" s="113">
        <v>551.05215282490008</v>
      </c>
      <c r="GO21" s="113"/>
      <c r="GP21" s="113">
        <f>SUM(GK21:GO21)</f>
        <v>551.05215282490008</v>
      </c>
      <c r="GQ21" s="113"/>
      <c r="GR21" s="20">
        <v>29.539476676300001</v>
      </c>
      <c r="GS21" s="113">
        <v>111.93656654815</v>
      </c>
      <c r="GT21" s="20">
        <v>90.814276936819994</v>
      </c>
      <c r="GU21" s="113"/>
      <c r="GV21" s="113">
        <f>SUM(GQ21:GU21)</f>
        <v>232.29032016126999</v>
      </c>
      <c r="GW21" s="113"/>
      <c r="GX21" s="113">
        <v>451.65379893900001</v>
      </c>
      <c r="GY21" s="113"/>
      <c r="GZ21" s="113">
        <v>16.799339532899999</v>
      </c>
      <c r="HA21" s="113"/>
      <c r="HB21" s="113">
        <f t="shared" ref="HB21:HB44" si="142">SUM(GW21:HA21)</f>
        <v>468.45313847189999</v>
      </c>
      <c r="HC21" s="113"/>
      <c r="HD21" s="20"/>
      <c r="HE21" s="113"/>
      <c r="HF21" s="113"/>
      <c r="HG21" s="113"/>
      <c r="HH21" s="113">
        <f>SUM(HC21:HG21)</f>
        <v>0</v>
      </c>
      <c r="HI21" s="113"/>
      <c r="HJ21" s="20"/>
      <c r="HK21" s="20"/>
      <c r="HL21" s="20">
        <v>96.852602324000003</v>
      </c>
      <c r="HM21" s="113"/>
      <c r="HN21" s="113">
        <f>SUM(HI21:HM21)</f>
        <v>96.852602324000003</v>
      </c>
      <c r="HO21" s="114">
        <f>SUM(FM21,FS21,FY21,GE21,GK21,GQ21,GW21,HC21,HI21)</f>
        <v>0</v>
      </c>
      <c r="HP21" s="114">
        <f t="shared" ref="HP21:HP45" si="143">SUM(FN21,FT21,FZ21,GF21,GL21,GR21,GX21,HD21,HJ21)</f>
        <v>611.03425138830005</v>
      </c>
      <c r="HQ21" s="114">
        <f>SUM(HK21,HE21,GY21,GS21,GM21,GA21,GG21,FU21,FO21)</f>
        <v>120.06142543298999</v>
      </c>
      <c r="HR21" s="114">
        <f t="shared" ref="HR21:HR45" si="144">SUM(HL21,HF21,GZ21,GT21,GN21,GB21,GH21,FV21,FP21)</f>
        <v>1067.9532731468601</v>
      </c>
      <c r="HS21" s="114">
        <f t="shared" ref="HS21:HS45" si="145">SUM(HM21,HG21,HA21,GU21,GO21,GC21,GI21,FW21,FQ21)</f>
        <v>0</v>
      </c>
      <c r="HT21" s="114">
        <f>SUM(HO21:HS21)</f>
        <v>1799.0489499681501</v>
      </c>
      <c r="HU21" s="113"/>
      <c r="HV21" s="20">
        <v>2433.1391366638973</v>
      </c>
      <c r="HW21" s="113">
        <v>171.01598624809003</v>
      </c>
      <c r="HX21" s="113"/>
      <c r="HY21" s="113"/>
      <c r="HZ21" s="113">
        <f t="shared" ref="HZ21:HZ44" si="146">SUM(HU21:HY21)</f>
        <v>2604.1551229119873</v>
      </c>
      <c r="IA21" s="113"/>
      <c r="IB21" s="20"/>
      <c r="IC21" s="113"/>
      <c r="ID21" s="113"/>
      <c r="IE21" s="113"/>
      <c r="IF21" s="113">
        <f>SUM(IA21:IE21)</f>
        <v>0</v>
      </c>
      <c r="IG21" s="113"/>
      <c r="IH21" s="20">
        <v>361.74935049599998</v>
      </c>
      <c r="II21" s="20"/>
      <c r="IJ21" s="20"/>
      <c r="IK21" s="113"/>
      <c r="IL21" s="113">
        <f>SUM(IG21:IK21)</f>
        <v>361.74935049599998</v>
      </c>
      <c r="IM21" s="114">
        <f t="shared" ref="IM21:IM44" si="147">SUM(HU21,IA21,IG21)</f>
        <v>0</v>
      </c>
      <c r="IN21" s="114">
        <f t="shared" ref="IN21:IN45" si="148">SUM(HV21,IB21,IH21)</f>
        <v>2794.8884871598971</v>
      </c>
      <c r="IO21" s="114">
        <f t="shared" ref="IO21:IO45" si="149">SUM(HW21,IC21,II21)</f>
        <v>171.01598624809003</v>
      </c>
      <c r="IP21" s="114">
        <f t="shared" ref="IP21:IP45" si="150">SUM(HX21,ID21,IJ21)</f>
        <v>0</v>
      </c>
      <c r="IQ21" s="114">
        <f t="shared" ref="IQ21:IQ45" si="151">SUM(HY21,IE21,IK21)</f>
        <v>0</v>
      </c>
      <c r="IR21" s="114">
        <f>SUM(IM21:IQ21)</f>
        <v>2965.9044734079871</v>
      </c>
      <c r="IS21" s="115"/>
      <c r="IT21" s="113"/>
      <c r="IU21" s="113"/>
      <c r="IV21" s="113"/>
      <c r="IW21" s="113"/>
      <c r="IX21" s="113">
        <f t="shared" ref="IX21:IX44" si="152">SUM(IS21:IW21)</f>
        <v>0</v>
      </c>
      <c r="IY21" s="113"/>
      <c r="IZ21" s="20"/>
      <c r="JA21" s="113"/>
      <c r="JB21" s="113"/>
      <c r="JC21" s="113"/>
      <c r="JD21" s="113">
        <f>SUM(IY21:JC21)</f>
        <v>0</v>
      </c>
      <c r="JE21" s="113"/>
      <c r="JF21" s="20"/>
      <c r="JG21" s="20"/>
      <c r="JH21" s="20"/>
      <c r="JI21" s="113"/>
      <c r="JJ21" s="113">
        <f>SUM(JE21:JI21)</f>
        <v>0</v>
      </c>
      <c r="JK21" s="114">
        <f>SUM(IS21,IY21,JE21)</f>
        <v>0</v>
      </c>
      <c r="JL21" s="114">
        <f t="shared" ref="JL21:JL45" si="153">SUM(IT21,IZ21,JF21)</f>
        <v>0</v>
      </c>
      <c r="JM21" s="114">
        <f t="shared" ref="JM21:JM45" si="154">SUM(IU21,JA21,JG21)</f>
        <v>0</v>
      </c>
      <c r="JN21" s="114">
        <f t="shared" ref="JN21:JN45" si="155">SUM(IV21,JB21,JH21)</f>
        <v>0</v>
      </c>
      <c r="JO21" s="114">
        <f t="shared" ref="JO21:JO45" si="156">SUM(IW21,JC21,JI21)</f>
        <v>0</v>
      </c>
      <c r="JP21" s="114">
        <f>SUM(JK21:JO21)</f>
        <v>0</v>
      </c>
      <c r="JQ21" s="113"/>
      <c r="JR21" s="114">
        <f>SUM(T21,BD21,CB21,DJ21,FG21,HO21,IM21,JK21)</f>
        <v>5.8270239608500001</v>
      </c>
      <c r="JS21" s="114">
        <f t="shared" ref="JS21:JS45" si="157">SUM(U21,BE21,CC21,DK21,FH21,HP21,IN21,JL21)</f>
        <v>3632.6343929365271</v>
      </c>
      <c r="JT21" s="114">
        <f t="shared" ref="JT21:JT45" si="158">SUM(V21,BF21,CD21,DL21,FI21,HQ21,IO21,JM21)</f>
        <v>291.07741168108004</v>
      </c>
      <c r="JU21" s="114">
        <f t="shared" ref="JU21:JU45" si="159">SUM(W21,BG21,CE21,DM21,FJ21,HR21,IP21,JN21)</f>
        <v>1143.7929660559701</v>
      </c>
      <c r="JV21" s="114">
        <f t="shared" ref="JV21:JV45" si="160">SUM(X21,BH21,CF21,DN21,FK21,HS21,IQ21,JO21)</f>
        <v>0</v>
      </c>
      <c r="JW21" s="114">
        <f t="shared" ref="JW21:JW45" si="161">SUM(DO21)</f>
        <v>0</v>
      </c>
      <c r="JX21" s="114">
        <f>SUM(JR21:JW21)</f>
        <v>5073.3317946344268</v>
      </c>
    </row>
    <row r="22" spans="1:284" s="112" customFormat="1" x14ac:dyDescent="0.25">
      <c r="A22" s="112" t="s">
        <v>93</v>
      </c>
      <c r="B22" s="113"/>
      <c r="C22" s="113"/>
      <c r="D22" s="113"/>
      <c r="E22" s="113"/>
      <c r="F22" s="113"/>
      <c r="G22" s="113">
        <f t="shared" si="115"/>
        <v>0</v>
      </c>
      <c r="H22" s="113"/>
      <c r="I22" s="113"/>
      <c r="J22" s="113"/>
      <c r="K22" s="113"/>
      <c r="L22" s="113"/>
      <c r="M22" s="113">
        <f t="shared" si="116"/>
        <v>0</v>
      </c>
      <c r="N22" s="113"/>
      <c r="O22" s="113"/>
      <c r="P22" s="113"/>
      <c r="Q22" s="113"/>
      <c r="R22" s="113"/>
      <c r="S22" s="113">
        <f t="shared" si="117"/>
        <v>0</v>
      </c>
      <c r="T22" s="114">
        <f t="shared" ref="T22:T44" si="162">SUM(B22,H22,N22)</f>
        <v>0</v>
      </c>
      <c r="U22" s="114">
        <f t="shared" ref="U22:U44" si="163">SUM(C22,I22,O22)</f>
        <v>0</v>
      </c>
      <c r="V22" s="114">
        <f t="shared" ref="V22:V44" si="164">SUM(D22,J22,P22)</f>
        <v>0</v>
      </c>
      <c r="W22" s="114">
        <f t="shared" ref="W22:W44" si="165">SUM(E22,K22,Q22)</f>
        <v>0</v>
      </c>
      <c r="X22" s="114">
        <f t="shared" ref="X22:X44" si="166">SUM(F22,L22,R22)</f>
        <v>0</v>
      </c>
      <c r="Y22" s="114">
        <f t="shared" ref="Y22:Y44" si="167">SUM(T22:X22)</f>
        <v>0</v>
      </c>
      <c r="Z22" s="115"/>
      <c r="AA22" s="113"/>
      <c r="AB22" s="113"/>
      <c r="AC22" s="113"/>
      <c r="AD22" s="113"/>
      <c r="AE22" s="113">
        <f t="shared" si="118"/>
        <v>0</v>
      </c>
      <c r="AF22" s="113"/>
      <c r="AG22" s="13"/>
      <c r="AH22" s="13"/>
      <c r="AI22" s="13"/>
      <c r="AJ22" s="113"/>
      <c r="AK22" s="113">
        <f t="shared" si="119"/>
        <v>0</v>
      </c>
      <c r="AL22" s="113"/>
      <c r="AM22" s="113"/>
      <c r="AN22" s="113"/>
      <c r="AO22" s="113"/>
      <c r="AP22" s="113"/>
      <c r="AQ22" s="113">
        <f t="shared" si="120"/>
        <v>0</v>
      </c>
      <c r="AR22" s="113"/>
      <c r="AS22" s="113"/>
      <c r="AT22" s="113"/>
      <c r="AU22" s="113"/>
      <c r="AV22" s="113"/>
      <c r="AW22" s="113">
        <f t="shared" si="121"/>
        <v>0</v>
      </c>
      <c r="AX22" s="113"/>
      <c r="AY22" s="13"/>
      <c r="AZ22" s="13"/>
      <c r="BA22" s="13"/>
      <c r="BB22" s="113"/>
      <c r="BC22" s="113">
        <f t="shared" si="122"/>
        <v>0</v>
      </c>
      <c r="BD22" s="114">
        <f t="shared" ref="BD22:BD44" si="168">SUM(Z22,AF22,AL22,AR22,AX22)</f>
        <v>0</v>
      </c>
      <c r="BE22" s="114">
        <f t="shared" si="123"/>
        <v>0</v>
      </c>
      <c r="BF22" s="114">
        <f t="shared" si="124"/>
        <v>0</v>
      </c>
      <c r="BG22" s="114">
        <f t="shared" si="125"/>
        <v>0</v>
      </c>
      <c r="BH22" s="114">
        <f t="shared" si="126"/>
        <v>0</v>
      </c>
      <c r="BI22" s="114">
        <f t="shared" ref="BI22:BI44" si="169">SUM(BD22:BH22)</f>
        <v>0</v>
      </c>
      <c r="BJ22" s="115"/>
      <c r="BK22" s="113"/>
      <c r="BL22" s="113"/>
      <c r="BM22" s="113"/>
      <c r="BN22" s="113"/>
      <c r="BO22" s="113">
        <f t="shared" ref="BO22:BO44" si="170">SUM(BJ22:BN22)</f>
        <v>0</v>
      </c>
      <c r="BP22" s="113"/>
      <c r="BQ22" s="113"/>
      <c r="BR22" s="113"/>
      <c r="BS22" s="113"/>
      <c r="BT22" s="113"/>
      <c r="BU22" s="113">
        <f t="shared" ref="BU22:BU44" si="171">SUM(BP22:BT22)</f>
        <v>0</v>
      </c>
      <c r="BV22" s="113"/>
      <c r="BW22" s="113"/>
      <c r="BX22" s="113"/>
      <c r="BY22" s="113"/>
      <c r="BZ22" s="113"/>
      <c r="CA22" s="113">
        <f t="shared" ref="CA22:CA44" si="172">SUM(BV22:BZ22)</f>
        <v>0</v>
      </c>
      <c r="CB22" s="114">
        <f t="shared" ref="CB22:CB44" si="173">SUM(BJ22,BP22,BV22)</f>
        <v>0</v>
      </c>
      <c r="CC22" s="114">
        <f t="shared" si="127"/>
        <v>0</v>
      </c>
      <c r="CD22" s="114">
        <f t="shared" si="128"/>
        <v>0</v>
      </c>
      <c r="CE22" s="114">
        <f t="shared" si="129"/>
        <v>0</v>
      </c>
      <c r="CF22" s="114">
        <f t="shared" si="130"/>
        <v>0</v>
      </c>
      <c r="CG22" s="114">
        <f t="shared" ref="CG22:CG44" si="174">SUM(CB22:CF22)</f>
        <v>0</v>
      </c>
      <c r="CH22" s="115"/>
      <c r="CI22" s="113"/>
      <c r="CJ22" s="113"/>
      <c r="CK22" s="113"/>
      <c r="CL22" s="113"/>
      <c r="CM22" s="113"/>
      <c r="CN22" s="113">
        <f t="shared" ref="CN22:CN44" si="175">SUM(CH22:CM22)</f>
        <v>0</v>
      </c>
      <c r="CO22" s="113"/>
      <c r="CP22" s="113"/>
      <c r="CQ22" s="113"/>
      <c r="CR22" s="113"/>
      <c r="CS22" s="113"/>
      <c r="CT22" s="113"/>
      <c r="CU22" s="113">
        <f t="shared" ref="CU22:CU44" si="176">SUM(CO22:CT22)</f>
        <v>0</v>
      </c>
      <c r="CV22" s="113"/>
      <c r="CW22" s="113"/>
      <c r="CX22" s="113"/>
      <c r="CY22" s="113"/>
      <c r="CZ22" s="113"/>
      <c r="DA22" s="113"/>
      <c r="DB22" s="113">
        <f t="shared" ref="DB22:DB44" si="177">SUM(CV22:DA22)</f>
        <v>0</v>
      </c>
      <c r="DC22" s="113"/>
      <c r="DD22" s="113"/>
      <c r="DE22" s="113"/>
      <c r="DF22" s="113"/>
      <c r="DG22" s="113"/>
      <c r="DH22" s="113"/>
      <c r="DI22" s="113">
        <f t="shared" ref="DI22:DI44" si="178">SUM(DC22:DH22)</f>
        <v>0</v>
      </c>
      <c r="DJ22" s="114">
        <f t="shared" ref="DJ22:DJ44" si="179">SUM(CH22,CO22,CV22,DC22)</f>
        <v>0</v>
      </c>
      <c r="DK22" s="114">
        <f t="shared" si="131"/>
        <v>0</v>
      </c>
      <c r="DL22" s="114">
        <f t="shared" si="132"/>
        <v>0</v>
      </c>
      <c r="DM22" s="114">
        <f t="shared" si="133"/>
        <v>0</v>
      </c>
      <c r="DN22" s="114">
        <f t="shared" si="134"/>
        <v>0</v>
      </c>
      <c r="DO22" s="114">
        <f t="shared" ref="DO22:DO44" si="180">SUM(CM22,CT22,DA22,DH22)</f>
        <v>0</v>
      </c>
      <c r="DP22" s="114">
        <f t="shared" ref="DP22:DP44" si="181">SUM(DJ22:DO22)</f>
        <v>0</v>
      </c>
      <c r="DQ22" s="115"/>
      <c r="DR22" s="113"/>
      <c r="DS22" s="113"/>
      <c r="DT22" s="113"/>
      <c r="DU22" s="113"/>
      <c r="DV22" s="113">
        <f t="shared" ref="DV22:DV44" si="182">SUM(DQ22:DU22)</f>
        <v>0</v>
      </c>
      <c r="DW22" s="113"/>
      <c r="DX22" s="113"/>
      <c r="DY22" s="113"/>
      <c r="DZ22" s="113"/>
      <c r="EA22" s="113"/>
      <c r="EB22" s="113">
        <f t="shared" ref="EB22:EB44" si="183">SUM(DW22:EA22)</f>
        <v>0</v>
      </c>
      <c r="EC22" s="113"/>
      <c r="ED22" s="113"/>
      <c r="EE22" s="113"/>
      <c r="EF22" s="113"/>
      <c r="EG22" s="113"/>
      <c r="EH22" s="113">
        <f t="shared" ref="EH22:EH44" si="184">SUM(EC22:EG22)</f>
        <v>0</v>
      </c>
      <c r="EI22" s="117"/>
      <c r="EJ22" s="117"/>
      <c r="EK22" s="113"/>
      <c r="EL22" s="113"/>
      <c r="EM22" s="113"/>
      <c r="EN22" s="113">
        <f t="shared" ref="EN22:EN44" si="185">SUM(EI22:EM22)</f>
        <v>0</v>
      </c>
      <c r="EO22" s="113"/>
      <c r="EP22" s="113"/>
      <c r="EQ22" s="113"/>
      <c r="ER22" s="113"/>
      <c r="ES22" s="113"/>
      <c r="ET22" s="113">
        <f t="shared" ref="ET22:ET44" si="186">SUM(EO22:ES22)</f>
        <v>0</v>
      </c>
      <c r="EU22" s="113"/>
      <c r="EV22" s="113"/>
      <c r="EW22" s="113"/>
      <c r="EX22" s="113"/>
      <c r="EY22" s="113"/>
      <c r="EZ22" s="113">
        <f t="shared" ref="EZ22:EZ44" si="187">SUM(EU22:EY22)</f>
        <v>0</v>
      </c>
      <c r="FA22" s="117"/>
      <c r="FB22" s="117"/>
      <c r="FC22" s="113"/>
      <c r="FD22" s="113"/>
      <c r="FE22" s="113"/>
      <c r="FF22" s="113">
        <f t="shared" ref="FF22:FF44" si="188">SUM(FA22:FE22)</f>
        <v>0</v>
      </c>
      <c r="FG22" s="114">
        <f t="shared" ref="FG22:FG44" si="189">SUM(DQ22,DW22,EC22,EI22,EO22,EU22,FA22)</f>
        <v>0</v>
      </c>
      <c r="FH22" s="114">
        <f t="shared" si="135"/>
        <v>0</v>
      </c>
      <c r="FI22" s="114">
        <f t="shared" si="136"/>
        <v>0</v>
      </c>
      <c r="FJ22" s="114">
        <f t="shared" si="137"/>
        <v>0</v>
      </c>
      <c r="FK22" s="114">
        <f t="shared" si="138"/>
        <v>0</v>
      </c>
      <c r="FL22" s="114">
        <f t="shared" ref="FL22:FL44" si="190">SUM(FG22:FK22)</f>
        <v>0</v>
      </c>
      <c r="FM22" s="113"/>
      <c r="FN22" s="113"/>
      <c r="FO22" s="113"/>
      <c r="FP22" s="113"/>
      <c r="FQ22" s="113"/>
      <c r="FR22" s="113">
        <f t="shared" si="139"/>
        <v>0</v>
      </c>
      <c r="FS22" s="113"/>
      <c r="FT22" s="113"/>
      <c r="FU22" s="113"/>
      <c r="FV22" s="113"/>
      <c r="FW22" s="113"/>
      <c r="FX22" s="113">
        <f t="shared" si="140"/>
        <v>0</v>
      </c>
      <c r="FY22" s="113"/>
      <c r="FZ22" s="113"/>
      <c r="GA22" s="113"/>
      <c r="GB22" s="113"/>
      <c r="GC22" s="113"/>
      <c r="GD22" s="113">
        <f t="shared" ref="GD22:GD44" si="191">SUM(FY22:GC22)</f>
        <v>0</v>
      </c>
      <c r="GE22" s="113"/>
      <c r="GF22" s="113"/>
      <c r="GG22" s="113"/>
      <c r="GH22" s="113"/>
      <c r="GI22" s="113"/>
      <c r="GJ22" s="113">
        <f t="shared" si="141"/>
        <v>0</v>
      </c>
      <c r="GK22" s="113"/>
      <c r="GL22" s="113"/>
      <c r="GM22" s="113"/>
      <c r="GN22" s="113"/>
      <c r="GO22" s="113"/>
      <c r="GP22" s="113">
        <f t="shared" ref="GP22:GP44" si="192">SUM(GK22:GO22)</f>
        <v>0</v>
      </c>
      <c r="GQ22" s="113"/>
      <c r="GR22" s="113"/>
      <c r="GS22" s="113"/>
      <c r="GT22" s="113"/>
      <c r="GU22" s="113"/>
      <c r="GV22" s="113">
        <f t="shared" ref="GV22:GV44" si="193">SUM(GQ22:GU22)</f>
        <v>0</v>
      </c>
      <c r="GW22" s="113"/>
      <c r="GX22" s="113"/>
      <c r="GY22" s="113"/>
      <c r="GZ22" s="113"/>
      <c r="HA22" s="113"/>
      <c r="HB22" s="113">
        <f t="shared" si="142"/>
        <v>0</v>
      </c>
      <c r="HC22" s="113"/>
      <c r="HD22" s="113"/>
      <c r="HE22" s="113"/>
      <c r="HF22" s="113"/>
      <c r="HG22" s="113"/>
      <c r="HH22" s="113">
        <f t="shared" ref="HH22:HH44" si="194">SUM(HC22:HG22)</f>
        <v>0</v>
      </c>
      <c r="HI22" s="113"/>
      <c r="HJ22" s="113"/>
      <c r="HK22" s="113"/>
      <c r="HL22" s="113"/>
      <c r="HM22" s="113"/>
      <c r="HN22" s="113">
        <f t="shared" ref="HN22:HN44" si="195">SUM(HI22:HM22)</f>
        <v>0</v>
      </c>
      <c r="HO22" s="114">
        <f t="shared" ref="HO22:HO44" si="196">SUM(FM22,FS22,FY22,GE22,GK22,GQ22,GW22,HC22,HI22)</f>
        <v>0</v>
      </c>
      <c r="HP22" s="114">
        <f t="shared" si="143"/>
        <v>0</v>
      </c>
      <c r="HQ22" s="114">
        <f t="shared" ref="HQ22:HQ44" si="197">SUM(HK22,HE22,GY22,GS22,GM22,GA22,GG22,FU22,FO22)</f>
        <v>0</v>
      </c>
      <c r="HR22" s="114">
        <f t="shared" si="144"/>
        <v>0</v>
      </c>
      <c r="HS22" s="114">
        <f t="shared" si="145"/>
        <v>0</v>
      </c>
      <c r="HT22" s="114">
        <f t="shared" ref="HT22:HT44" si="198">SUM(HO22:HS22)</f>
        <v>0</v>
      </c>
      <c r="HU22" s="113"/>
      <c r="HV22" s="113"/>
      <c r="HW22" s="113"/>
      <c r="HX22" s="113"/>
      <c r="HY22" s="113"/>
      <c r="HZ22" s="113">
        <f t="shared" si="146"/>
        <v>0</v>
      </c>
      <c r="IA22" s="113"/>
      <c r="IB22" s="113"/>
      <c r="IC22" s="113"/>
      <c r="ID22" s="113"/>
      <c r="IE22" s="113"/>
      <c r="IF22" s="113">
        <f t="shared" ref="IF22:IF44" si="199">SUM(IA22:IE22)</f>
        <v>0</v>
      </c>
      <c r="IG22" s="113"/>
      <c r="IH22" s="113"/>
      <c r="II22" s="113"/>
      <c r="IJ22" s="113"/>
      <c r="IK22" s="113"/>
      <c r="IL22" s="113">
        <f t="shared" ref="IL22:IL44" si="200">SUM(IG22:IK22)</f>
        <v>0</v>
      </c>
      <c r="IM22" s="114">
        <f t="shared" si="147"/>
        <v>0</v>
      </c>
      <c r="IN22" s="114">
        <f t="shared" si="148"/>
        <v>0</v>
      </c>
      <c r="IO22" s="114">
        <f t="shared" si="149"/>
        <v>0</v>
      </c>
      <c r="IP22" s="114">
        <f t="shared" si="150"/>
        <v>0</v>
      </c>
      <c r="IQ22" s="114">
        <f t="shared" si="151"/>
        <v>0</v>
      </c>
      <c r="IR22" s="114">
        <f t="shared" ref="IR22:IR44" si="201">SUM(IM22:IQ22)</f>
        <v>0</v>
      </c>
      <c r="IS22" s="115"/>
      <c r="IT22" s="113"/>
      <c r="IU22" s="113"/>
      <c r="IV22" s="113"/>
      <c r="IW22" s="113"/>
      <c r="IX22" s="113">
        <f t="shared" si="152"/>
        <v>0</v>
      </c>
      <c r="IY22" s="113"/>
      <c r="IZ22" s="113"/>
      <c r="JA22" s="113"/>
      <c r="JB22" s="113"/>
      <c r="JC22" s="113"/>
      <c r="JD22" s="113">
        <f t="shared" ref="JD22:JD44" si="202">SUM(IY22:JC22)</f>
        <v>0</v>
      </c>
      <c r="JE22" s="113"/>
      <c r="JF22" s="113"/>
      <c r="JG22" s="113"/>
      <c r="JH22" s="113"/>
      <c r="JI22" s="113"/>
      <c r="JJ22" s="113">
        <f t="shared" ref="JJ22:JJ44" si="203">SUM(JE22:JI22)</f>
        <v>0</v>
      </c>
      <c r="JK22" s="114">
        <f t="shared" ref="JK22:JK44" si="204">SUM(IS22,IY22,JE22)</f>
        <v>0</v>
      </c>
      <c r="JL22" s="114">
        <f t="shared" si="153"/>
        <v>0</v>
      </c>
      <c r="JM22" s="114">
        <f t="shared" si="154"/>
        <v>0</v>
      </c>
      <c r="JN22" s="114">
        <f t="shared" si="155"/>
        <v>0</v>
      </c>
      <c r="JO22" s="114">
        <f t="shared" si="156"/>
        <v>0</v>
      </c>
      <c r="JP22" s="114">
        <f t="shared" ref="JP22:JP44" si="205">SUM(JK22:JO22)</f>
        <v>0</v>
      </c>
      <c r="JQ22" s="113"/>
      <c r="JR22" s="114">
        <f t="shared" ref="JR22:JR44" si="206">SUM(T22,BD22,CB22,DJ22,FG22,HO22,IM22,JK22)</f>
        <v>0</v>
      </c>
      <c r="JS22" s="114">
        <f t="shared" si="157"/>
        <v>0</v>
      </c>
      <c r="JT22" s="114">
        <f t="shared" si="158"/>
        <v>0</v>
      </c>
      <c r="JU22" s="114">
        <f t="shared" si="159"/>
        <v>0</v>
      </c>
      <c r="JV22" s="114">
        <f t="shared" si="160"/>
        <v>0</v>
      </c>
      <c r="JW22" s="114">
        <f t="shared" si="161"/>
        <v>0</v>
      </c>
      <c r="JX22" s="114">
        <f t="shared" ref="JX22:JX44" si="207">SUM(JR22:JW22)</f>
        <v>0</v>
      </c>
    </row>
    <row r="23" spans="1:284" s="112" customFormat="1" x14ac:dyDescent="0.25">
      <c r="A23" s="112" t="s">
        <v>31</v>
      </c>
      <c r="B23" s="113"/>
      <c r="C23" s="113"/>
      <c r="D23" s="113"/>
      <c r="E23" s="113"/>
      <c r="F23" s="113"/>
      <c r="G23" s="113">
        <f t="shared" si="115"/>
        <v>0</v>
      </c>
      <c r="H23" s="113"/>
      <c r="I23" s="113"/>
      <c r="J23" s="113"/>
      <c r="K23" s="113"/>
      <c r="L23" s="113"/>
      <c r="M23" s="113">
        <f t="shared" si="116"/>
        <v>0</v>
      </c>
      <c r="N23" s="113"/>
      <c r="O23" s="113"/>
      <c r="P23" s="113"/>
      <c r="Q23" s="113"/>
      <c r="R23" s="113"/>
      <c r="S23" s="113">
        <f t="shared" si="117"/>
        <v>0</v>
      </c>
      <c r="T23" s="114">
        <f t="shared" si="162"/>
        <v>0</v>
      </c>
      <c r="U23" s="114">
        <f t="shared" si="163"/>
        <v>0</v>
      </c>
      <c r="V23" s="114">
        <f t="shared" si="164"/>
        <v>0</v>
      </c>
      <c r="W23" s="114">
        <f t="shared" si="165"/>
        <v>0</v>
      </c>
      <c r="X23" s="114">
        <f t="shared" si="166"/>
        <v>0</v>
      </c>
      <c r="Y23" s="114">
        <f t="shared" si="167"/>
        <v>0</v>
      </c>
      <c r="Z23" s="115"/>
      <c r="AA23" s="113"/>
      <c r="AB23" s="113"/>
      <c r="AC23" s="113"/>
      <c r="AD23" s="113"/>
      <c r="AE23" s="113">
        <f t="shared" si="118"/>
        <v>0</v>
      </c>
      <c r="AF23" s="113"/>
      <c r="AG23" s="113"/>
      <c r="AH23" s="113"/>
      <c r="AI23" s="113"/>
      <c r="AJ23" s="113"/>
      <c r="AK23" s="113">
        <f t="shared" si="119"/>
        <v>0</v>
      </c>
      <c r="AL23" s="113"/>
      <c r="AM23" s="113"/>
      <c r="AN23" s="113"/>
      <c r="AO23" s="113"/>
      <c r="AP23" s="113"/>
      <c r="AQ23" s="113">
        <f t="shared" si="120"/>
        <v>0</v>
      </c>
      <c r="AR23" s="113"/>
      <c r="AS23" s="113"/>
      <c r="AT23" s="113"/>
      <c r="AU23" s="13"/>
      <c r="AV23" s="113"/>
      <c r="AW23" s="113">
        <f t="shared" si="121"/>
        <v>0</v>
      </c>
      <c r="AX23" s="113"/>
      <c r="AY23" s="113"/>
      <c r="AZ23" s="113"/>
      <c r="BA23" s="113"/>
      <c r="BB23" s="113"/>
      <c r="BC23" s="113">
        <f t="shared" si="122"/>
        <v>0</v>
      </c>
      <c r="BD23" s="114">
        <f t="shared" si="168"/>
        <v>0</v>
      </c>
      <c r="BE23" s="114">
        <f t="shared" si="123"/>
        <v>0</v>
      </c>
      <c r="BF23" s="114">
        <f t="shared" si="124"/>
        <v>0</v>
      </c>
      <c r="BG23" s="114">
        <f t="shared" si="125"/>
        <v>0</v>
      </c>
      <c r="BH23" s="114">
        <f t="shared" si="126"/>
        <v>0</v>
      </c>
      <c r="BI23" s="114">
        <f t="shared" si="169"/>
        <v>0</v>
      </c>
      <c r="BJ23" s="115"/>
      <c r="BK23" s="113"/>
      <c r="BL23" s="113"/>
      <c r="BM23" s="113"/>
      <c r="BN23" s="113"/>
      <c r="BO23" s="113">
        <f t="shared" si="170"/>
        <v>0</v>
      </c>
      <c r="BP23" s="113"/>
      <c r="BQ23" s="113"/>
      <c r="BR23" s="113"/>
      <c r="BS23" s="113"/>
      <c r="BT23" s="113"/>
      <c r="BU23" s="113">
        <f t="shared" si="171"/>
        <v>0</v>
      </c>
      <c r="BV23" s="113"/>
      <c r="BW23" s="113"/>
      <c r="BX23" s="113"/>
      <c r="BY23" s="113"/>
      <c r="BZ23" s="113"/>
      <c r="CA23" s="113">
        <f t="shared" si="172"/>
        <v>0</v>
      </c>
      <c r="CB23" s="114">
        <f t="shared" si="173"/>
        <v>0</v>
      </c>
      <c r="CC23" s="114">
        <f t="shared" si="127"/>
        <v>0</v>
      </c>
      <c r="CD23" s="114">
        <f t="shared" si="128"/>
        <v>0</v>
      </c>
      <c r="CE23" s="114">
        <f t="shared" si="129"/>
        <v>0</v>
      </c>
      <c r="CF23" s="114">
        <f t="shared" si="130"/>
        <v>0</v>
      </c>
      <c r="CG23" s="114">
        <f t="shared" si="174"/>
        <v>0</v>
      </c>
      <c r="CH23" s="115"/>
      <c r="CI23" s="113"/>
      <c r="CJ23" s="113"/>
      <c r="CK23" s="113"/>
      <c r="CL23" s="113"/>
      <c r="CM23" s="113"/>
      <c r="CN23" s="113">
        <f t="shared" si="175"/>
        <v>0</v>
      </c>
      <c r="CO23" s="113"/>
      <c r="CP23" s="113"/>
      <c r="CQ23" s="113"/>
      <c r="CR23" s="113"/>
      <c r="CS23" s="113"/>
      <c r="CT23" s="113"/>
      <c r="CU23" s="113">
        <f t="shared" si="176"/>
        <v>0</v>
      </c>
      <c r="CV23" s="113"/>
      <c r="CW23" s="113"/>
      <c r="CX23" s="113"/>
      <c r="CY23" s="113"/>
      <c r="CZ23" s="113"/>
      <c r="DA23" s="113"/>
      <c r="DB23" s="113">
        <f t="shared" si="177"/>
        <v>0</v>
      </c>
      <c r="DC23" s="113"/>
      <c r="DD23" s="113"/>
      <c r="DE23" s="113"/>
      <c r="DF23" s="113"/>
      <c r="DG23" s="113"/>
      <c r="DH23" s="113"/>
      <c r="DI23" s="113">
        <f t="shared" si="178"/>
        <v>0</v>
      </c>
      <c r="DJ23" s="114">
        <f t="shared" si="179"/>
        <v>0</v>
      </c>
      <c r="DK23" s="114">
        <f t="shared" si="131"/>
        <v>0</v>
      </c>
      <c r="DL23" s="114">
        <f t="shared" si="132"/>
        <v>0</v>
      </c>
      <c r="DM23" s="114">
        <f t="shared" si="133"/>
        <v>0</v>
      </c>
      <c r="DN23" s="114">
        <f t="shared" si="134"/>
        <v>0</v>
      </c>
      <c r="DO23" s="114">
        <f t="shared" si="180"/>
        <v>0</v>
      </c>
      <c r="DP23" s="114">
        <f t="shared" si="181"/>
        <v>0</v>
      </c>
      <c r="DQ23" s="115"/>
      <c r="DR23" s="113"/>
      <c r="DS23" s="113"/>
      <c r="DT23" s="113"/>
      <c r="DU23" s="113"/>
      <c r="DV23" s="113">
        <f t="shared" si="182"/>
        <v>0</v>
      </c>
      <c r="DW23" s="113"/>
      <c r="DX23" s="113"/>
      <c r="DY23" s="113"/>
      <c r="DZ23" s="113"/>
      <c r="EA23" s="113"/>
      <c r="EB23" s="113">
        <f t="shared" si="183"/>
        <v>0</v>
      </c>
      <c r="EC23" s="113"/>
      <c r="ED23" s="113"/>
      <c r="EE23" s="113"/>
      <c r="EF23" s="113"/>
      <c r="EG23" s="113"/>
      <c r="EH23" s="113">
        <f t="shared" si="184"/>
        <v>0</v>
      </c>
      <c r="EI23" s="117"/>
      <c r="EJ23" s="117"/>
      <c r="EK23" s="113"/>
      <c r="EL23" s="113"/>
      <c r="EM23" s="113"/>
      <c r="EN23" s="113">
        <f t="shared" si="185"/>
        <v>0</v>
      </c>
      <c r="EO23" s="113"/>
      <c r="EP23" s="113"/>
      <c r="EQ23" s="113"/>
      <c r="ER23" s="113"/>
      <c r="ES23" s="113"/>
      <c r="ET23" s="113">
        <f t="shared" si="186"/>
        <v>0</v>
      </c>
      <c r="EU23" s="113"/>
      <c r="EV23" s="113"/>
      <c r="EW23" s="113"/>
      <c r="EX23" s="113"/>
      <c r="EY23" s="113"/>
      <c r="EZ23" s="113">
        <f t="shared" si="187"/>
        <v>0</v>
      </c>
      <c r="FA23" s="117"/>
      <c r="FB23" s="117"/>
      <c r="FC23" s="113"/>
      <c r="FD23" s="113"/>
      <c r="FE23" s="113"/>
      <c r="FF23" s="113">
        <f t="shared" si="188"/>
        <v>0</v>
      </c>
      <c r="FG23" s="114">
        <f t="shared" si="189"/>
        <v>0</v>
      </c>
      <c r="FH23" s="114">
        <f t="shared" si="135"/>
        <v>0</v>
      </c>
      <c r="FI23" s="114">
        <f t="shared" si="136"/>
        <v>0</v>
      </c>
      <c r="FJ23" s="114">
        <f t="shared" si="137"/>
        <v>0</v>
      </c>
      <c r="FK23" s="114">
        <f t="shared" si="138"/>
        <v>0</v>
      </c>
      <c r="FL23" s="114">
        <f t="shared" si="190"/>
        <v>0</v>
      </c>
      <c r="FM23" s="113"/>
      <c r="FN23" s="113"/>
      <c r="FO23" s="113"/>
      <c r="FP23" s="113"/>
      <c r="FQ23" s="113"/>
      <c r="FR23" s="113">
        <f t="shared" si="139"/>
        <v>0</v>
      </c>
      <c r="FS23" s="113"/>
      <c r="FT23" s="113"/>
      <c r="FU23" s="113"/>
      <c r="FV23" s="113"/>
      <c r="FW23" s="113"/>
      <c r="FX23" s="113">
        <f t="shared" si="140"/>
        <v>0</v>
      </c>
      <c r="FY23" s="113"/>
      <c r="FZ23" s="113"/>
      <c r="GA23" s="113"/>
      <c r="GB23" s="113"/>
      <c r="GC23" s="113"/>
      <c r="GD23" s="113">
        <f t="shared" si="191"/>
        <v>0</v>
      </c>
      <c r="GE23" s="113"/>
      <c r="GF23" s="113"/>
      <c r="GG23" s="113"/>
      <c r="GH23" s="113"/>
      <c r="GI23" s="113"/>
      <c r="GJ23" s="113">
        <f t="shared" si="141"/>
        <v>0</v>
      </c>
      <c r="GK23" s="113"/>
      <c r="GL23" s="113"/>
      <c r="GM23" s="113"/>
      <c r="GN23" s="113"/>
      <c r="GO23" s="113"/>
      <c r="GP23" s="113">
        <f t="shared" si="192"/>
        <v>0</v>
      </c>
      <c r="GQ23" s="113"/>
      <c r="GR23" s="113"/>
      <c r="GS23" s="113"/>
      <c r="GT23" s="113"/>
      <c r="GU23" s="113"/>
      <c r="GV23" s="113">
        <f t="shared" si="193"/>
        <v>0</v>
      </c>
      <c r="GW23" s="113"/>
      <c r="GX23" s="113"/>
      <c r="GY23" s="113"/>
      <c r="GZ23" s="113"/>
      <c r="HA23" s="113"/>
      <c r="HB23" s="113">
        <f t="shared" si="142"/>
        <v>0</v>
      </c>
      <c r="HC23" s="113"/>
      <c r="HD23" s="113"/>
      <c r="HE23" s="113"/>
      <c r="HF23" s="113"/>
      <c r="HG23" s="113"/>
      <c r="HH23" s="113">
        <f t="shared" si="194"/>
        <v>0</v>
      </c>
      <c r="HI23" s="113"/>
      <c r="HJ23" s="113"/>
      <c r="HK23" s="113"/>
      <c r="HL23" s="113"/>
      <c r="HM23" s="113"/>
      <c r="HN23" s="113">
        <f t="shared" si="195"/>
        <v>0</v>
      </c>
      <c r="HO23" s="114">
        <f t="shared" si="196"/>
        <v>0</v>
      </c>
      <c r="HP23" s="114">
        <f t="shared" si="143"/>
        <v>0</v>
      </c>
      <c r="HQ23" s="114">
        <f t="shared" si="197"/>
        <v>0</v>
      </c>
      <c r="HR23" s="114">
        <f t="shared" si="144"/>
        <v>0</v>
      </c>
      <c r="HS23" s="114">
        <f t="shared" si="145"/>
        <v>0</v>
      </c>
      <c r="HT23" s="114">
        <f t="shared" si="198"/>
        <v>0</v>
      </c>
      <c r="HU23" s="113"/>
      <c r="HV23" s="113"/>
      <c r="HW23" s="113"/>
      <c r="HX23" s="113"/>
      <c r="HY23" s="113"/>
      <c r="HZ23" s="113">
        <f t="shared" si="146"/>
        <v>0</v>
      </c>
      <c r="IA23" s="113"/>
      <c r="IB23" s="113"/>
      <c r="IC23" s="113"/>
      <c r="ID23" s="113"/>
      <c r="IE23" s="113"/>
      <c r="IF23" s="113">
        <f t="shared" si="199"/>
        <v>0</v>
      </c>
      <c r="IG23" s="113"/>
      <c r="IH23" s="113"/>
      <c r="II23" s="113"/>
      <c r="IJ23" s="113"/>
      <c r="IK23" s="113"/>
      <c r="IL23" s="113">
        <f t="shared" si="200"/>
        <v>0</v>
      </c>
      <c r="IM23" s="114">
        <f t="shared" si="147"/>
        <v>0</v>
      </c>
      <c r="IN23" s="114">
        <f t="shared" si="148"/>
        <v>0</v>
      </c>
      <c r="IO23" s="114">
        <f t="shared" si="149"/>
        <v>0</v>
      </c>
      <c r="IP23" s="114">
        <f t="shared" si="150"/>
        <v>0</v>
      </c>
      <c r="IQ23" s="114">
        <f t="shared" si="151"/>
        <v>0</v>
      </c>
      <c r="IR23" s="114">
        <f t="shared" si="201"/>
        <v>0</v>
      </c>
      <c r="IS23" s="115"/>
      <c r="IT23" s="113"/>
      <c r="IU23" s="113"/>
      <c r="IV23" s="113"/>
      <c r="IW23" s="113"/>
      <c r="IX23" s="113">
        <f t="shared" si="152"/>
        <v>0</v>
      </c>
      <c r="IY23" s="113"/>
      <c r="IZ23" s="113"/>
      <c r="JA23" s="113"/>
      <c r="JB23" s="113"/>
      <c r="JC23" s="113"/>
      <c r="JD23" s="113">
        <f t="shared" si="202"/>
        <v>0</v>
      </c>
      <c r="JE23" s="113"/>
      <c r="JF23" s="113"/>
      <c r="JG23" s="113"/>
      <c r="JH23" s="113"/>
      <c r="JI23" s="113"/>
      <c r="JJ23" s="113">
        <f t="shared" si="203"/>
        <v>0</v>
      </c>
      <c r="JK23" s="114">
        <f t="shared" si="204"/>
        <v>0</v>
      </c>
      <c r="JL23" s="114">
        <f t="shared" si="153"/>
        <v>0</v>
      </c>
      <c r="JM23" s="114">
        <f t="shared" si="154"/>
        <v>0</v>
      </c>
      <c r="JN23" s="114">
        <f t="shared" si="155"/>
        <v>0</v>
      </c>
      <c r="JO23" s="114">
        <f t="shared" si="156"/>
        <v>0</v>
      </c>
      <c r="JP23" s="114">
        <f t="shared" si="205"/>
        <v>0</v>
      </c>
      <c r="JQ23" s="113"/>
      <c r="JR23" s="114">
        <f t="shared" si="206"/>
        <v>0</v>
      </c>
      <c r="JS23" s="114">
        <f t="shared" si="157"/>
        <v>0</v>
      </c>
      <c r="JT23" s="114">
        <f t="shared" si="158"/>
        <v>0</v>
      </c>
      <c r="JU23" s="114">
        <f t="shared" si="159"/>
        <v>0</v>
      </c>
      <c r="JV23" s="114">
        <f t="shared" si="160"/>
        <v>0</v>
      </c>
      <c r="JW23" s="114">
        <f t="shared" si="161"/>
        <v>0</v>
      </c>
      <c r="JX23" s="114">
        <f t="shared" si="207"/>
        <v>0</v>
      </c>
    </row>
    <row r="24" spans="1:284" s="112" customFormat="1" ht="12" customHeight="1" x14ac:dyDescent="0.25">
      <c r="A24" s="112" t="s">
        <v>102</v>
      </c>
      <c r="B24" s="113"/>
      <c r="C24" s="113"/>
      <c r="D24" s="113"/>
      <c r="E24" s="113"/>
      <c r="F24" s="113"/>
      <c r="G24" s="113">
        <f t="shared" si="115"/>
        <v>0</v>
      </c>
      <c r="H24" s="113"/>
      <c r="I24" s="113"/>
      <c r="J24" s="113"/>
      <c r="K24" s="113"/>
      <c r="L24" s="113"/>
      <c r="M24" s="113">
        <f t="shared" si="116"/>
        <v>0</v>
      </c>
      <c r="N24" s="113"/>
      <c r="O24" s="113"/>
      <c r="P24" s="113"/>
      <c r="Q24" s="113"/>
      <c r="R24" s="113"/>
      <c r="S24" s="113">
        <f t="shared" si="117"/>
        <v>0</v>
      </c>
      <c r="T24" s="114">
        <f t="shared" si="162"/>
        <v>0</v>
      </c>
      <c r="U24" s="114">
        <f t="shared" si="163"/>
        <v>0</v>
      </c>
      <c r="V24" s="114">
        <f t="shared" si="164"/>
        <v>0</v>
      </c>
      <c r="W24" s="114">
        <f t="shared" si="165"/>
        <v>0</v>
      </c>
      <c r="X24" s="114">
        <f t="shared" si="166"/>
        <v>0</v>
      </c>
      <c r="Y24" s="114">
        <f t="shared" si="167"/>
        <v>0</v>
      </c>
      <c r="Z24" s="115"/>
      <c r="AA24" s="113"/>
      <c r="AB24" s="113"/>
      <c r="AC24" s="113"/>
      <c r="AD24" s="113"/>
      <c r="AE24" s="113">
        <f t="shared" si="118"/>
        <v>0</v>
      </c>
      <c r="AF24" s="113"/>
      <c r="AG24" s="113"/>
      <c r="AH24" s="113"/>
      <c r="AI24" s="113"/>
      <c r="AJ24" s="113"/>
      <c r="AK24" s="113">
        <f t="shared" si="119"/>
        <v>0</v>
      </c>
      <c r="AL24" s="113"/>
      <c r="AM24" s="113"/>
      <c r="AN24" s="113"/>
      <c r="AO24" s="113"/>
      <c r="AP24" s="113"/>
      <c r="AQ24" s="113">
        <f t="shared" si="120"/>
        <v>0</v>
      </c>
      <c r="AR24" s="113"/>
      <c r="AS24" s="113"/>
      <c r="AT24" s="113"/>
      <c r="AU24" s="113"/>
      <c r="AV24" s="113"/>
      <c r="AW24" s="113">
        <f t="shared" si="121"/>
        <v>0</v>
      </c>
      <c r="AX24" s="113"/>
      <c r="AY24" s="113"/>
      <c r="AZ24" s="113"/>
      <c r="BA24" s="113"/>
      <c r="BB24" s="113"/>
      <c r="BC24" s="113">
        <f t="shared" si="122"/>
        <v>0</v>
      </c>
      <c r="BD24" s="114">
        <f t="shared" si="168"/>
        <v>0</v>
      </c>
      <c r="BE24" s="114">
        <f t="shared" si="123"/>
        <v>0</v>
      </c>
      <c r="BF24" s="114">
        <f t="shared" si="124"/>
        <v>0</v>
      </c>
      <c r="BG24" s="114">
        <f t="shared" si="125"/>
        <v>0</v>
      </c>
      <c r="BH24" s="114">
        <f t="shared" si="126"/>
        <v>0</v>
      </c>
      <c r="BI24" s="114">
        <f t="shared" si="169"/>
        <v>0</v>
      </c>
      <c r="BJ24" s="115"/>
      <c r="BK24" s="113"/>
      <c r="BL24" s="113"/>
      <c r="BM24" s="113"/>
      <c r="BN24" s="113"/>
      <c r="BO24" s="113">
        <f t="shared" si="170"/>
        <v>0</v>
      </c>
      <c r="BP24" s="113"/>
      <c r="BQ24" s="113"/>
      <c r="BR24" s="113"/>
      <c r="BS24" s="113"/>
      <c r="BT24" s="113"/>
      <c r="BU24" s="113">
        <f t="shared" si="171"/>
        <v>0</v>
      </c>
      <c r="BV24" s="113"/>
      <c r="BW24" s="113"/>
      <c r="BX24" s="113"/>
      <c r="BY24" s="113"/>
      <c r="BZ24" s="113"/>
      <c r="CA24" s="113">
        <f t="shared" si="172"/>
        <v>0</v>
      </c>
      <c r="CB24" s="114">
        <f t="shared" si="173"/>
        <v>0</v>
      </c>
      <c r="CC24" s="114">
        <f t="shared" si="127"/>
        <v>0</v>
      </c>
      <c r="CD24" s="114">
        <f t="shared" si="128"/>
        <v>0</v>
      </c>
      <c r="CE24" s="114">
        <f t="shared" si="129"/>
        <v>0</v>
      </c>
      <c r="CF24" s="114">
        <f t="shared" si="130"/>
        <v>0</v>
      </c>
      <c r="CG24" s="114">
        <f t="shared" si="174"/>
        <v>0</v>
      </c>
      <c r="CH24" s="115"/>
      <c r="CI24" s="113"/>
      <c r="CJ24" s="113"/>
      <c r="CK24" s="113"/>
      <c r="CL24" s="113"/>
      <c r="CM24" s="113"/>
      <c r="CN24" s="113">
        <f t="shared" si="175"/>
        <v>0</v>
      </c>
      <c r="CO24" s="113"/>
      <c r="CP24" s="113"/>
      <c r="CQ24" s="113"/>
      <c r="CR24" s="113"/>
      <c r="CS24" s="113"/>
      <c r="CT24" s="113"/>
      <c r="CU24" s="113">
        <f t="shared" si="176"/>
        <v>0</v>
      </c>
      <c r="CV24" s="113"/>
      <c r="CW24" s="113"/>
      <c r="CX24" s="113"/>
      <c r="CY24" s="113"/>
      <c r="CZ24" s="113"/>
      <c r="DA24" s="113"/>
      <c r="DB24" s="113">
        <f t="shared" si="177"/>
        <v>0</v>
      </c>
      <c r="DC24" s="113"/>
      <c r="DD24" s="113"/>
      <c r="DE24" s="113"/>
      <c r="DF24" s="113"/>
      <c r="DG24" s="113"/>
      <c r="DH24" s="113"/>
      <c r="DI24" s="113">
        <f t="shared" si="178"/>
        <v>0</v>
      </c>
      <c r="DJ24" s="114">
        <f t="shared" si="179"/>
        <v>0</v>
      </c>
      <c r="DK24" s="114">
        <f t="shared" si="131"/>
        <v>0</v>
      </c>
      <c r="DL24" s="114">
        <f t="shared" si="132"/>
        <v>0</v>
      </c>
      <c r="DM24" s="114">
        <f t="shared" si="133"/>
        <v>0</v>
      </c>
      <c r="DN24" s="114">
        <f t="shared" si="134"/>
        <v>0</v>
      </c>
      <c r="DO24" s="114">
        <f t="shared" si="180"/>
        <v>0</v>
      </c>
      <c r="DP24" s="114">
        <f t="shared" si="181"/>
        <v>0</v>
      </c>
      <c r="DQ24" s="115"/>
      <c r="DR24" s="113"/>
      <c r="DS24" s="113"/>
      <c r="DT24" s="113"/>
      <c r="DU24" s="113"/>
      <c r="DV24" s="113">
        <f t="shared" si="182"/>
        <v>0</v>
      </c>
      <c r="DW24" s="113"/>
      <c r="DX24" s="113"/>
      <c r="DY24" s="113"/>
      <c r="DZ24" s="113"/>
      <c r="EA24" s="113"/>
      <c r="EB24" s="113">
        <f t="shared" si="183"/>
        <v>0</v>
      </c>
      <c r="EC24" s="113"/>
      <c r="ED24" s="113"/>
      <c r="EE24" s="113"/>
      <c r="EF24" s="113"/>
      <c r="EG24" s="113"/>
      <c r="EH24" s="113">
        <f t="shared" si="184"/>
        <v>0</v>
      </c>
      <c r="EI24" s="117"/>
      <c r="EJ24" s="117"/>
      <c r="EK24" s="113"/>
      <c r="EL24" s="113"/>
      <c r="EM24" s="113"/>
      <c r="EN24" s="113">
        <f t="shared" si="185"/>
        <v>0</v>
      </c>
      <c r="EO24" s="113"/>
      <c r="EP24" s="113"/>
      <c r="EQ24" s="113"/>
      <c r="ER24" s="113"/>
      <c r="ES24" s="113"/>
      <c r="ET24" s="113">
        <f t="shared" si="186"/>
        <v>0</v>
      </c>
      <c r="EU24" s="113"/>
      <c r="EV24" s="113"/>
      <c r="EW24" s="113"/>
      <c r="EX24" s="113"/>
      <c r="EY24" s="113"/>
      <c r="EZ24" s="113">
        <f t="shared" si="187"/>
        <v>0</v>
      </c>
      <c r="FA24" s="117"/>
      <c r="FB24" s="117"/>
      <c r="FC24" s="113"/>
      <c r="FD24" s="113"/>
      <c r="FE24" s="113"/>
      <c r="FF24" s="113">
        <f t="shared" si="188"/>
        <v>0</v>
      </c>
      <c r="FG24" s="114">
        <f t="shared" si="189"/>
        <v>0</v>
      </c>
      <c r="FH24" s="114">
        <f t="shared" si="135"/>
        <v>0</v>
      </c>
      <c r="FI24" s="114">
        <f t="shared" si="136"/>
        <v>0</v>
      </c>
      <c r="FJ24" s="114">
        <f t="shared" si="137"/>
        <v>0</v>
      </c>
      <c r="FK24" s="114">
        <f t="shared" si="138"/>
        <v>0</v>
      </c>
      <c r="FL24" s="114">
        <f t="shared" si="190"/>
        <v>0</v>
      </c>
      <c r="FM24" s="113"/>
      <c r="FN24" s="113"/>
      <c r="FO24" s="113"/>
      <c r="FP24" s="113"/>
      <c r="FQ24" s="113"/>
      <c r="FR24" s="113">
        <f t="shared" si="139"/>
        <v>0</v>
      </c>
      <c r="FS24" s="113"/>
      <c r="FT24" s="113"/>
      <c r="FU24" s="113"/>
      <c r="FV24" s="113"/>
      <c r="FW24" s="113"/>
      <c r="FX24" s="113">
        <f t="shared" si="140"/>
        <v>0</v>
      </c>
      <c r="FY24" s="113"/>
      <c r="FZ24" s="113"/>
      <c r="GA24" s="113"/>
      <c r="GB24" s="20"/>
      <c r="GC24" s="113"/>
      <c r="GD24" s="113">
        <f t="shared" si="191"/>
        <v>0</v>
      </c>
      <c r="GE24" s="113"/>
      <c r="GF24" s="113"/>
      <c r="GG24" s="113"/>
      <c r="GH24" s="113"/>
      <c r="GI24" s="113"/>
      <c r="GJ24" s="113">
        <f t="shared" si="141"/>
        <v>0</v>
      </c>
      <c r="GK24" s="113"/>
      <c r="GL24" s="113"/>
      <c r="GM24" s="113"/>
      <c r="GN24" s="113"/>
      <c r="GO24" s="113"/>
      <c r="GP24" s="113">
        <f t="shared" si="192"/>
        <v>0</v>
      </c>
      <c r="GQ24" s="113"/>
      <c r="GR24" s="113"/>
      <c r="GS24" s="113"/>
      <c r="GT24" s="113"/>
      <c r="GU24" s="113"/>
      <c r="GV24" s="113">
        <f t="shared" si="193"/>
        <v>0</v>
      </c>
      <c r="GW24" s="113"/>
      <c r="GX24" s="113"/>
      <c r="GY24" s="113"/>
      <c r="GZ24" s="113"/>
      <c r="HA24" s="113"/>
      <c r="HB24" s="113">
        <f t="shared" si="142"/>
        <v>0</v>
      </c>
      <c r="HC24" s="113"/>
      <c r="HD24" s="20"/>
      <c r="HE24" s="20"/>
      <c r="HF24" s="20"/>
      <c r="HG24" s="113"/>
      <c r="HH24" s="113">
        <f t="shared" si="194"/>
        <v>0</v>
      </c>
      <c r="HI24" s="113"/>
      <c r="HJ24" s="113"/>
      <c r="HK24" s="113"/>
      <c r="HL24" s="113"/>
      <c r="HM24" s="113"/>
      <c r="HN24" s="113">
        <f t="shared" si="195"/>
        <v>0</v>
      </c>
      <c r="HO24" s="114">
        <f t="shared" si="196"/>
        <v>0</v>
      </c>
      <c r="HP24" s="114">
        <f t="shared" si="143"/>
        <v>0</v>
      </c>
      <c r="HQ24" s="114">
        <f t="shared" si="197"/>
        <v>0</v>
      </c>
      <c r="HR24" s="114">
        <f t="shared" si="144"/>
        <v>0</v>
      </c>
      <c r="HS24" s="114">
        <f t="shared" si="145"/>
        <v>0</v>
      </c>
      <c r="HT24" s="114">
        <f t="shared" si="198"/>
        <v>0</v>
      </c>
      <c r="HU24" s="113"/>
      <c r="HV24" s="20">
        <v>329.92024202419998</v>
      </c>
      <c r="HW24" s="20"/>
      <c r="HX24" s="20"/>
      <c r="HY24" s="113"/>
      <c r="HZ24" s="113">
        <f t="shared" si="146"/>
        <v>329.92024202419998</v>
      </c>
      <c r="IA24" s="113"/>
      <c r="IB24" s="20"/>
      <c r="IC24" s="20"/>
      <c r="ID24" s="20"/>
      <c r="IE24" s="113"/>
      <c r="IF24" s="113">
        <f t="shared" si="199"/>
        <v>0</v>
      </c>
      <c r="IG24" s="113"/>
      <c r="IH24" s="113">
        <v>141.43907935250999</v>
      </c>
      <c r="II24" s="113">
        <v>2.1161899341799999</v>
      </c>
      <c r="IJ24" s="113"/>
      <c r="IK24" s="113"/>
      <c r="IL24" s="113">
        <f t="shared" si="200"/>
        <v>143.55526928668999</v>
      </c>
      <c r="IM24" s="114">
        <f t="shared" si="147"/>
        <v>0</v>
      </c>
      <c r="IN24" s="114">
        <f t="shared" si="148"/>
        <v>471.35932137671</v>
      </c>
      <c r="IO24" s="114">
        <f t="shared" si="149"/>
        <v>2.1161899341799999</v>
      </c>
      <c r="IP24" s="114">
        <f t="shared" si="150"/>
        <v>0</v>
      </c>
      <c r="IQ24" s="114">
        <f t="shared" si="151"/>
        <v>0</v>
      </c>
      <c r="IR24" s="114">
        <f t="shared" si="201"/>
        <v>473.47551131089</v>
      </c>
      <c r="IS24" s="115"/>
      <c r="IT24" s="113">
        <v>2496.7654297147592</v>
      </c>
      <c r="IU24" s="113">
        <v>637.57017158532005</v>
      </c>
      <c r="IV24" s="113">
        <v>22.686731551400001</v>
      </c>
      <c r="IW24" s="113"/>
      <c r="IX24" s="113">
        <f t="shared" si="152"/>
        <v>3157.0223328514794</v>
      </c>
      <c r="IY24" s="113"/>
      <c r="IZ24" s="20"/>
      <c r="JA24" s="20"/>
      <c r="JB24" s="20"/>
      <c r="JC24" s="113"/>
      <c r="JD24" s="113">
        <f t="shared" si="202"/>
        <v>0</v>
      </c>
      <c r="JE24" s="113"/>
      <c r="JF24" s="113">
        <v>4185.1682804480206</v>
      </c>
      <c r="JG24" s="113">
        <v>1082.5594936226</v>
      </c>
      <c r="JH24" s="113">
        <v>144.30068112790002</v>
      </c>
      <c r="JI24" s="113"/>
      <c r="JJ24" s="113">
        <f t="shared" si="203"/>
        <v>5412.0284551985205</v>
      </c>
      <c r="JK24" s="114">
        <f t="shared" si="204"/>
        <v>0</v>
      </c>
      <c r="JL24" s="114">
        <f t="shared" si="153"/>
        <v>6681.9337101627798</v>
      </c>
      <c r="JM24" s="114">
        <f t="shared" si="154"/>
        <v>1720.12966520792</v>
      </c>
      <c r="JN24" s="114">
        <f t="shared" si="155"/>
        <v>166.98741267930001</v>
      </c>
      <c r="JO24" s="114">
        <f t="shared" si="156"/>
        <v>0</v>
      </c>
      <c r="JP24" s="114">
        <f t="shared" si="205"/>
        <v>8569.0507880500008</v>
      </c>
      <c r="JQ24" s="113"/>
      <c r="JR24" s="114">
        <f t="shared" si="206"/>
        <v>0</v>
      </c>
      <c r="JS24" s="114">
        <f t="shared" si="157"/>
        <v>7153.2930315394897</v>
      </c>
      <c r="JT24" s="114">
        <f t="shared" si="158"/>
        <v>1722.2458551421</v>
      </c>
      <c r="JU24" s="114">
        <f t="shared" si="159"/>
        <v>166.98741267930001</v>
      </c>
      <c r="JV24" s="114">
        <f t="shared" si="160"/>
        <v>0</v>
      </c>
      <c r="JW24" s="114">
        <f t="shared" si="161"/>
        <v>0</v>
      </c>
      <c r="JX24" s="114">
        <f t="shared" si="207"/>
        <v>9042.5262993608903</v>
      </c>
    </row>
    <row r="25" spans="1:284" s="112" customFormat="1" x14ac:dyDescent="0.25">
      <c r="A25" s="112" t="s">
        <v>98</v>
      </c>
      <c r="B25" s="113"/>
      <c r="C25" s="113"/>
      <c r="D25" s="113"/>
      <c r="E25" s="113"/>
      <c r="F25" s="113"/>
      <c r="G25" s="113">
        <f t="shared" si="115"/>
        <v>0</v>
      </c>
      <c r="H25" s="113"/>
      <c r="I25" s="20"/>
      <c r="J25" s="20"/>
      <c r="K25" s="20"/>
      <c r="L25" s="113"/>
      <c r="M25" s="113">
        <f t="shared" si="116"/>
        <v>0</v>
      </c>
      <c r="N25" s="113"/>
      <c r="O25" s="113"/>
      <c r="P25" s="113"/>
      <c r="Q25" s="113"/>
      <c r="R25" s="113"/>
      <c r="S25" s="113">
        <f t="shared" si="117"/>
        <v>0</v>
      </c>
      <c r="T25" s="114">
        <f t="shared" si="162"/>
        <v>0</v>
      </c>
      <c r="U25" s="114">
        <f t="shared" si="163"/>
        <v>0</v>
      </c>
      <c r="V25" s="114">
        <f t="shared" si="164"/>
        <v>0</v>
      </c>
      <c r="W25" s="114">
        <f t="shared" si="165"/>
        <v>0</v>
      </c>
      <c r="X25" s="114">
        <f t="shared" si="166"/>
        <v>0</v>
      </c>
      <c r="Y25" s="114">
        <f t="shared" si="167"/>
        <v>0</v>
      </c>
      <c r="Z25" s="115"/>
      <c r="AA25" s="113"/>
      <c r="AB25" s="113"/>
      <c r="AC25" s="113"/>
      <c r="AD25" s="113"/>
      <c r="AE25" s="113">
        <f t="shared" si="118"/>
        <v>0</v>
      </c>
      <c r="AF25" s="113"/>
      <c r="AG25" s="113"/>
      <c r="AH25" s="113"/>
      <c r="AI25" s="113"/>
      <c r="AJ25" s="113"/>
      <c r="AK25" s="113">
        <f t="shared" si="119"/>
        <v>0</v>
      </c>
      <c r="AL25" s="113"/>
      <c r="AM25" s="113">
        <v>1152.2604273775298</v>
      </c>
      <c r="AN25" s="113">
        <v>194.04365060173001</v>
      </c>
      <c r="AO25" s="113">
        <v>206.89547590599003</v>
      </c>
      <c r="AP25" s="113"/>
      <c r="AQ25" s="113">
        <f t="shared" si="120"/>
        <v>1553.1995538852498</v>
      </c>
      <c r="AR25" s="113"/>
      <c r="AS25" s="113"/>
      <c r="AT25" s="113"/>
      <c r="AU25" s="113"/>
      <c r="AV25" s="113"/>
      <c r="AW25" s="113">
        <f t="shared" si="121"/>
        <v>0</v>
      </c>
      <c r="AX25" s="113"/>
      <c r="AY25" s="113"/>
      <c r="AZ25" s="113"/>
      <c r="BA25" s="113"/>
      <c r="BB25" s="113"/>
      <c r="BC25" s="113">
        <f t="shared" si="122"/>
        <v>0</v>
      </c>
      <c r="BD25" s="114">
        <f t="shared" si="168"/>
        <v>0</v>
      </c>
      <c r="BE25" s="114">
        <f t="shared" si="123"/>
        <v>1152.2604273775298</v>
      </c>
      <c r="BF25" s="114">
        <f t="shared" si="124"/>
        <v>194.04365060173001</v>
      </c>
      <c r="BG25" s="114">
        <f t="shared" si="125"/>
        <v>206.89547590599003</v>
      </c>
      <c r="BH25" s="114">
        <f t="shared" si="126"/>
        <v>0</v>
      </c>
      <c r="BI25" s="114">
        <f t="shared" si="169"/>
        <v>1553.1995538852498</v>
      </c>
      <c r="BJ25" s="115"/>
      <c r="BK25" s="20">
        <v>42.277504374599999</v>
      </c>
      <c r="BL25" s="113">
        <v>127.15264926899999</v>
      </c>
      <c r="BM25" s="20">
        <v>817.69853463028983</v>
      </c>
      <c r="BN25" s="113"/>
      <c r="BO25" s="113">
        <f t="shared" si="170"/>
        <v>987.12868827388979</v>
      </c>
      <c r="BP25" s="113"/>
      <c r="BQ25" s="113">
        <v>2077.8570593803101</v>
      </c>
      <c r="BR25" s="20">
        <v>1236.1589665172401</v>
      </c>
      <c r="BS25" s="20">
        <v>1.8113695683</v>
      </c>
      <c r="BT25" s="113"/>
      <c r="BU25" s="113">
        <f t="shared" si="171"/>
        <v>3315.8273954658503</v>
      </c>
      <c r="BV25" s="113"/>
      <c r="BW25" s="113">
        <v>2952.1</v>
      </c>
      <c r="BX25" s="20">
        <v>150.09993368400001</v>
      </c>
      <c r="BY25" s="20">
        <v>3942.4488210940922</v>
      </c>
      <c r="BZ25" s="113"/>
      <c r="CA25" s="113">
        <f t="shared" si="172"/>
        <v>7044.6487547780926</v>
      </c>
      <c r="CB25" s="114">
        <f t="shared" si="173"/>
        <v>0</v>
      </c>
      <c r="CC25" s="114">
        <f t="shared" si="127"/>
        <v>5072.2345637549097</v>
      </c>
      <c r="CD25" s="114">
        <f t="shared" si="128"/>
        <v>1513.4115494702401</v>
      </c>
      <c r="CE25" s="114">
        <f t="shared" si="129"/>
        <v>4761.9587252926822</v>
      </c>
      <c r="CF25" s="114">
        <f t="shared" si="130"/>
        <v>0</v>
      </c>
      <c r="CG25" s="114">
        <f t="shared" si="174"/>
        <v>11347.604838517833</v>
      </c>
      <c r="CH25" s="115"/>
      <c r="CI25" s="20">
        <v>26218.740048587344</v>
      </c>
      <c r="CJ25" s="20">
        <v>6943.5785091366506</v>
      </c>
      <c r="CK25" s="20"/>
      <c r="CL25" s="113"/>
      <c r="CM25" s="113"/>
      <c r="CN25" s="113">
        <f t="shared" si="175"/>
        <v>33162.318557723993</v>
      </c>
      <c r="CO25" s="113"/>
      <c r="CP25" s="20"/>
      <c r="CQ25" s="20"/>
      <c r="CR25" s="113"/>
      <c r="CS25" s="113"/>
      <c r="CT25" s="113"/>
      <c r="CU25" s="113">
        <f t="shared" si="176"/>
        <v>0</v>
      </c>
      <c r="CV25" s="113"/>
      <c r="CW25" s="20"/>
      <c r="CX25" s="20"/>
      <c r="CY25" s="113"/>
      <c r="CZ25" s="113"/>
      <c r="DA25" s="113"/>
      <c r="DB25" s="113">
        <f t="shared" si="177"/>
        <v>0</v>
      </c>
      <c r="DC25" s="113"/>
      <c r="DD25" s="113">
        <v>1248.3187159914</v>
      </c>
      <c r="DE25" s="20">
        <v>454.7970183338</v>
      </c>
      <c r="DF25" s="113"/>
      <c r="DG25" s="113"/>
      <c r="DH25" s="113"/>
      <c r="DI25" s="113">
        <f t="shared" si="178"/>
        <v>1703.1157343252</v>
      </c>
      <c r="DJ25" s="114">
        <f t="shared" si="179"/>
        <v>0</v>
      </c>
      <c r="DK25" s="114">
        <f t="shared" si="131"/>
        <v>27467.058764578745</v>
      </c>
      <c r="DL25" s="114">
        <f t="shared" si="132"/>
        <v>7398.3755274704508</v>
      </c>
      <c r="DM25" s="114">
        <f t="shared" si="133"/>
        <v>0</v>
      </c>
      <c r="DN25" s="114">
        <f t="shared" si="134"/>
        <v>0</v>
      </c>
      <c r="DO25" s="114">
        <f t="shared" si="180"/>
        <v>0</v>
      </c>
      <c r="DP25" s="114">
        <f t="shared" si="181"/>
        <v>34865.434292049198</v>
      </c>
      <c r="DQ25" s="115"/>
      <c r="DR25" s="20">
        <v>46.880195582169996</v>
      </c>
      <c r="DS25" s="20">
        <v>296.60031330747</v>
      </c>
      <c r="DT25" s="20"/>
      <c r="DU25" s="113"/>
      <c r="DV25" s="113">
        <f t="shared" si="182"/>
        <v>343.48050888964002</v>
      </c>
      <c r="DW25" s="113"/>
      <c r="DX25" s="113"/>
      <c r="DY25" s="113"/>
      <c r="DZ25" s="113"/>
      <c r="EA25" s="113"/>
      <c r="EB25" s="113">
        <f t="shared" si="183"/>
        <v>0</v>
      </c>
      <c r="EC25" s="113"/>
      <c r="ED25" s="20">
        <v>11.7956381312</v>
      </c>
      <c r="EE25" s="20">
        <v>314.71799720950003</v>
      </c>
      <c r="EF25" s="113">
        <v>66.746937567100005</v>
      </c>
      <c r="EG25" s="113"/>
      <c r="EH25" s="113">
        <f t="shared" si="184"/>
        <v>393.26057290780005</v>
      </c>
      <c r="EI25" s="20"/>
      <c r="EJ25" s="20">
        <v>306.76462051819999</v>
      </c>
      <c r="EK25" s="20">
        <v>231.4395042781</v>
      </c>
      <c r="EL25" s="20"/>
      <c r="EM25" s="113"/>
      <c r="EN25" s="113">
        <f t="shared" si="185"/>
        <v>538.20412479629999</v>
      </c>
      <c r="EO25" s="113"/>
      <c r="EP25" s="20"/>
      <c r="EQ25" s="20"/>
      <c r="ER25" s="113"/>
      <c r="ES25" s="113"/>
      <c r="ET25" s="113">
        <f t="shared" si="186"/>
        <v>0</v>
      </c>
      <c r="EU25" s="113"/>
      <c r="EV25" s="20">
        <v>454.91497493127002</v>
      </c>
      <c r="EW25" s="20">
        <v>187.03660277341999</v>
      </c>
      <c r="EX25" s="113"/>
      <c r="EY25" s="113"/>
      <c r="EZ25" s="113">
        <f t="shared" si="187"/>
        <v>641.95157770468995</v>
      </c>
      <c r="FA25" s="20"/>
      <c r="FB25" s="20">
        <v>1423.6340358360901</v>
      </c>
      <c r="FC25" s="20"/>
      <c r="FD25" s="20"/>
      <c r="FE25" s="113"/>
      <c r="FF25" s="113">
        <f t="shared" si="188"/>
        <v>1423.6340358360901</v>
      </c>
      <c r="FG25" s="114">
        <f t="shared" si="189"/>
        <v>0</v>
      </c>
      <c r="FH25" s="114">
        <f t="shared" si="135"/>
        <v>2243.9894649989301</v>
      </c>
      <c r="FI25" s="114">
        <f t="shared" si="136"/>
        <v>1029.7944175684902</v>
      </c>
      <c r="FJ25" s="114">
        <f t="shared" si="137"/>
        <v>66.746937567100005</v>
      </c>
      <c r="FK25" s="114">
        <f t="shared" si="138"/>
        <v>0</v>
      </c>
      <c r="FL25" s="114">
        <f t="shared" si="190"/>
        <v>3340.5308201345201</v>
      </c>
      <c r="FM25" s="113"/>
      <c r="FN25" s="20">
        <v>10200.149104656764</v>
      </c>
      <c r="FO25" s="20">
        <v>1656.5986834976577</v>
      </c>
      <c r="FP25" s="20">
        <v>24747.430117698274</v>
      </c>
      <c r="FQ25" s="113"/>
      <c r="FR25" s="113">
        <f t="shared" si="139"/>
        <v>36604.177905852695</v>
      </c>
      <c r="FS25" s="113"/>
      <c r="FT25" s="20"/>
      <c r="FU25" s="20"/>
      <c r="FV25" s="20"/>
      <c r="FW25" s="113"/>
      <c r="FX25" s="113">
        <f t="shared" si="140"/>
        <v>0</v>
      </c>
      <c r="FY25" s="113"/>
      <c r="FZ25" s="20"/>
      <c r="GA25" s="20">
        <v>564.65302328600001</v>
      </c>
      <c r="GB25" s="20"/>
      <c r="GC25" s="113"/>
      <c r="GD25" s="113">
        <f t="shared" si="191"/>
        <v>564.65302328600001</v>
      </c>
      <c r="GE25" s="113"/>
      <c r="GF25" s="20">
        <v>346.81671407099998</v>
      </c>
      <c r="GG25" s="20">
        <v>71.527492662900002</v>
      </c>
      <c r="GH25" s="20">
        <v>2519.7548511375003</v>
      </c>
      <c r="GI25" s="113"/>
      <c r="GJ25" s="113">
        <f t="shared" si="141"/>
        <v>2938.0990578714004</v>
      </c>
      <c r="GK25" s="113"/>
      <c r="GL25" s="20">
        <v>7855.6798991233009</v>
      </c>
      <c r="GM25" s="20">
        <v>1748.699419356672</v>
      </c>
      <c r="GN25" s="20">
        <v>73014.824742562851</v>
      </c>
      <c r="GO25" s="113"/>
      <c r="GP25" s="113">
        <f t="shared" si="192"/>
        <v>82619.204061042823</v>
      </c>
      <c r="GQ25" s="113"/>
      <c r="GR25" s="20">
        <v>43817.911244539602</v>
      </c>
      <c r="GS25" s="113">
        <v>10045.225421114596</v>
      </c>
      <c r="GT25" s="113">
        <v>4653.5440330630427</v>
      </c>
      <c r="GU25" s="113"/>
      <c r="GV25" s="113">
        <f t="shared" si="193"/>
        <v>58516.680698717239</v>
      </c>
      <c r="GW25" s="113"/>
      <c r="GX25" s="20">
        <v>35339.244034766903</v>
      </c>
      <c r="GY25" s="113">
        <v>9164.4929429710701</v>
      </c>
      <c r="GZ25" s="113">
        <v>2430.3319712306302</v>
      </c>
      <c r="HA25" s="113"/>
      <c r="HB25" s="113">
        <f t="shared" si="142"/>
        <v>46934.068948968605</v>
      </c>
      <c r="HC25" s="113"/>
      <c r="HD25" s="20"/>
      <c r="HE25" s="20"/>
      <c r="HF25" s="113">
        <v>882.90987250299997</v>
      </c>
      <c r="HG25" s="113"/>
      <c r="HH25" s="113">
        <f t="shared" si="194"/>
        <v>882.90987250299997</v>
      </c>
      <c r="HI25" s="113"/>
      <c r="HJ25" s="20"/>
      <c r="HK25" s="20"/>
      <c r="HL25" s="20"/>
      <c r="HM25" s="113"/>
      <c r="HN25" s="113">
        <f t="shared" si="195"/>
        <v>0</v>
      </c>
      <c r="HO25" s="114">
        <f t="shared" si="196"/>
        <v>0</v>
      </c>
      <c r="HP25" s="114">
        <f t="shared" si="143"/>
        <v>97559.800997157567</v>
      </c>
      <c r="HQ25" s="114">
        <f t="shared" si="197"/>
        <v>23251.196982888894</v>
      </c>
      <c r="HR25" s="114">
        <f t="shared" si="144"/>
        <v>108248.79558819529</v>
      </c>
      <c r="HS25" s="114">
        <f t="shared" si="145"/>
        <v>0</v>
      </c>
      <c r="HT25" s="114">
        <f t="shared" si="198"/>
        <v>229059.79356824176</v>
      </c>
      <c r="HU25" s="113"/>
      <c r="HV25" s="20">
        <v>1753.5890251464489</v>
      </c>
      <c r="HW25" s="20">
        <v>342.08084371360002</v>
      </c>
      <c r="HX25" s="113"/>
      <c r="HY25" s="113"/>
      <c r="HZ25" s="113">
        <f t="shared" si="146"/>
        <v>2095.6698688600491</v>
      </c>
      <c r="IA25" s="113"/>
      <c r="IB25" s="20">
        <v>1640.7488577479901</v>
      </c>
      <c r="IC25" s="20">
        <v>1868.070198963602</v>
      </c>
      <c r="ID25" s="113"/>
      <c r="IE25" s="113"/>
      <c r="IF25" s="113">
        <f t="shared" si="199"/>
        <v>3508.8190567115921</v>
      </c>
      <c r="IG25" s="113"/>
      <c r="IH25" s="20">
        <v>101639.473618276</v>
      </c>
      <c r="II25" s="20">
        <v>43574.344460042397</v>
      </c>
      <c r="IJ25" s="20">
        <v>4706.7741953497498</v>
      </c>
      <c r="IK25" s="113"/>
      <c r="IL25" s="113">
        <f t="shared" si="200"/>
        <v>149920.59227366812</v>
      </c>
      <c r="IM25" s="114">
        <f t="shared" si="147"/>
        <v>0</v>
      </c>
      <c r="IN25" s="114">
        <f t="shared" si="148"/>
        <v>105033.81150117044</v>
      </c>
      <c r="IO25" s="114">
        <f t="shared" si="149"/>
        <v>45784.495502719597</v>
      </c>
      <c r="IP25" s="114">
        <f t="shared" si="150"/>
        <v>4706.7741953497498</v>
      </c>
      <c r="IQ25" s="114">
        <f t="shared" si="151"/>
        <v>0</v>
      </c>
      <c r="IR25" s="114">
        <f t="shared" si="201"/>
        <v>155525.08119923979</v>
      </c>
      <c r="IS25" s="115"/>
      <c r="IT25" s="20">
        <v>3164.8981000408598</v>
      </c>
      <c r="IU25" s="113">
        <v>6532.4278438363344</v>
      </c>
      <c r="IV25" s="113">
        <v>1076.6038807816001</v>
      </c>
      <c r="IW25" s="113"/>
      <c r="IX25" s="113">
        <f t="shared" si="152"/>
        <v>10773.929824658795</v>
      </c>
      <c r="IY25" s="113"/>
      <c r="IZ25" s="20">
        <v>26628.192386851799</v>
      </c>
      <c r="JA25" s="20">
        <v>123061.45487153799</v>
      </c>
      <c r="JB25" s="113">
        <v>70944.341256661399</v>
      </c>
      <c r="JC25" s="113"/>
      <c r="JD25" s="113">
        <f t="shared" si="202"/>
        <v>220633.9885150512</v>
      </c>
      <c r="JE25" s="113"/>
      <c r="JF25" s="20">
        <v>167.6950417585</v>
      </c>
      <c r="JG25" s="20">
        <v>1524.6946233945996</v>
      </c>
      <c r="JH25" s="20">
        <v>258.1577078862</v>
      </c>
      <c r="JI25" s="113"/>
      <c r="JJ25" s="113">
        <f t="shared" si="203"/>
        <v>1950.5473730392996</v>
      </c>
      <c r="JK25" s="114">
        <f t="shared" si="204"/>
        <v>0</v>
      </c>
      <c r="JL25" s="114">
        <f t="shared" si="153"/>
        <v>29960.785528651159</v>
      </c>
      <c r="JM25" s="114">
        <f t="shared" si="154"/>
        <v>131118.57733876893</v>
      </c>
      <c r="JN25" s="114">
        <f t="shared" si="155"/>
        <v>72279.102845329195</v>
      </c>
      <c r="JO25" s="114">
        <f t="shared" si="156"/>
        <v>0</v>
      </c>
      <c r="JP25" s="114">
        <f t="shared" si="205"/>
        <v>233358.46571274928</v>
      </c>
      <c r="JQ25" s="113"/>
      <c r="JR25" s="114">
        <f t="shared" si="206"/>
        <v>0</v>
      </c>
      <c r="JS25" s="114">
        <f t="shared" si="157"/>
        <v>268489.94124768925</v>
      </c>
      <c r="JT25" s="114">
        <f t="shared" si="158"/>
        <v>210289.89496948832</v>
      </c>
      <c r="JU25" s="114">
        <f t="shared" si="159"/>
        <v>190270.27376764</v>
      </c>
      <c r="JV25" s="114">
        <f t="shared" si="160"/>
        <v>0</v>
      </c>
      <c r="JW25" s="114">
        <f t="shared" si="161"/>
        <v>0</v>
      </c>
      <c r="JX25" s="114">
        <f t="shared" si="207"/>
        <v>669050.10998481757</v>
      </c>
    </row>
    <row r="26" spans="1:284" s="112" customFormat="1" x14ac:dyDescent="0.25">
      <c r="A26" s="138" t="s">
        <v>176</v>
      </c>
      <c r="B26" s="113"/>
      <c r="C26" s="113"/>
      <c r="D26" s="113"/>
      <c r="E26" s="113"/>
      <c r="F26" s="113"/>
      <c r="G26" s="113">
        <f t="shared" si="115"/>
        <v>0</v>
      </c>
      <c r="H26" s="119"/>
      <c r="I26" s="20"/>
      <c r="J26" s="20"/>
      <c r="K26" s="20"/>
      <c r="L26" s="113"/>
      <c r="M26" s="113">
        <f t="shared" si="116"/>
        <v>0</v>
      </c>
      <c r="N26" s="113"/>
      <c r="O26" s="113"/>
      <c r="P26" s="113"/>
      <c r="Q26" s="113"/>
      <c r="R26" s="113"/>
      <c r="S26" s="113">
        <f t="shared" si="117"/>
        <v>0</v>
      </c>
      <c r="T26" s="114">
        <f t="shared" si="162"/>
        <v>0</v>
      </c>
      <c r="U26" s="114">
        <f t="shared" si="163"/>
        <v>0</v>
      </c>
      <c r="V26" s="114">
        <f t="shared" si="164"/>
        <v>0</v>
      </c>
      <c r="W26" s="114">
        <f t="shared" si="165"/>
        <v>0</v>
      </c>
      <c r="X26" s="114">
        <f t="shared" si="166"/>
        <v>0</v>
      </c>
      <c r="Y26" s="114">
        <f t="shared" si="167"/>
        <v>0</v>
      </c>
      <c r="Z26" s="115"/>
      <c r="AA26" s="113"/>
      <c r="AB26" s="113"/>
      <c r="AC26" s="113"/>
      <c r="AD26" s="113"/>
      <c r="AE26" s="113">
        <f t="shared" si="118"/>
        <v>0</v>
      </c>
      <c r="AF26" s="113"/>
      <c r="AG26" s="113"/>
      <c r="AH26" s="113"/>
      <c r="AI26" s="113"/>
      <c r="AJ26" s="113"/>
      <c r="AK26" s="113">
        <f t="shared" si="119"/>
        <v>0</v>
      </c>
      <c r="AL26" s="113"/>
      <c r="AM26" s="113"/>
      <c r="AN26" s="113"/>
      <c r="AO26" s="113"/>
      <c r="AP26" s="113"/>
      <c r="AQ26" s="113">
        <f t="shared" si="120"/>
        <v>0</v>
      </c>
      <c r="AR26" s="113"/>
      <c r="AS26" s="20"/>
      <c r="AT26" s="20"/>
      <c r="AU26" s="20"/>
      <c r="AV26" s="113"/>
      <c r="AW26" s="113">
        <f t="shared" si="121"/>
        <v>0</v>
      </c>
      <c r="AX26" s="113"/>
      <c r="AY26" s="113"/>
      <c r="AZ26" s="113"/>
      <c r="BA26" s="113"/>
      <c r="BB26" s="113"/>
      <c r="BC26" s="113">
        <f t="shared" si="122"/>
        <v>0</v>
      </c>
      <c r="BD26" s="114">
        <f t="shared" si="168"/>
        <v>0</v>
      </c>
      <c r="BE26" s="114">
        <f t="shared" si="123"/>
        <v>0</v>
      </c>
      <c r="BF26" s="114">
        <f t="shared" si="124"/>
        <v>0</v>
      </c>
      <c r="BG26" s="114">
        <f t="shared" si="125"/>
        <v>0</v>
      </c>
      <c r="BH26" s="114">
        <f t="shared" si="126"/>
        <v>0</v>
      </c>
      <c r="BI26" s="114">
        <f t="shared" si="169"/>
        <v>0</v>
      </c>
      <c r="BJ26" s="115"/>
      <c r="BK26" s="113"/>
      <c r="BL26" s="113"/>
      <c r="BM26" s="113"/>
      <c r="BN26" s="113"/>
      <c r="BO26" s="113">
        <f t="shared" si="170"/>
        <v>0</v>
      </c>
      <c r="BP26" s="113"/>
      <c r="BQ26" s="113"/>
      <c r="BR26" s="113"/>
      <c r="BS26" s="113"/>
      <c r="BT26" s="113"/>
      <c r="BU26" s="113">
        <f t="shared" si="171"/>
        <v>0</v>
      </c>
      <c r="BV26" s="113"/>
      <c r="BW26" s="113"/>
      <c r="BX26" s="113"/>
      <c r="BY26" s="113"/>
      <c r="BZ26" s="113"/>
      <c r="CA26" s="113">
        <f t="shared" si="172"/>
        <v>0</v>
      </c>
      <c r="CB26" s="114">
        <f t="shared" si="173"/>
        <v>0</v>
      </c>
      <c r="CC26" s="114">
        <f t="shared" si="127"/>
        <v>0</v>
      </c>
      <c r="CD26" s="114">
        <f t="shared" si="128"/>
        <v>0</v>
      </c>
      <c r="CE26" s="114">
        <f t="shared" si="129"/>
        <v>0</v>
      </c>
      <c r="CF26" s="114">
        <f t="shared" si="130"/>
        <v>0</v>
      </c>
      <c r="CG26" s="114">
        <f t="shared" si="174"/>
        <v>0</v>
      </c>
      <c r="CH26" s="115"/>
      <c r="CI26" s="113"/>
      <c r="CJ26" s="113"/>
      <c r="CK26" s="113"/>
      <c r="CL26" s="113"/>
      <c r="CM26" s="113"/>
      <c r="CN26" s="113">
        <f t="shared" si="175"/>
        <v>0</v>
      </c>
      <c r="CO26" s="113"/>
      <c r="CP26" s="113"/>
      <c r="CQ26" s="113"/>
      <c r="CR26" s="113"/>
      <c r="CS26" s="113"/>
      <c r="CT26" s="113"/>
      <c r="CU26" s="113">
        <f t="shared" si="176"/>
        <v>0</v>
      </c>
      <c r="CV26" s="113"/>
      <c r="CW26" s="113"/>
      <c r="CX26" s="113"/>
      <c r="CY26" s="113"/>
      <c r="CZ26" s="113"/>
      <c r="DA26" s="113"/>
      <c r="DB26" s="113">
        <f t="shared" si="177"/>
        <v>0</v>
      </c>
      <c r="DC26" s="113"/>
      <c r="DD26" s="113"/>
      <c r="DE26" s="113"/>
      <c r="DF26" s="113"/>
      <c r="DG26" s="113"/>
      <c r="DH26" s="113"/>
      <c r="DI26" s="113">
        <f t="shared" si="178"/>
        <v>0</v>
      </c>
      <c r="DJ26" s="114">
        <f t="shared" si="179"/>
        <v>0</v>
      </c>
      <c r="DK26" s="114">
        <f t="shared" si="131"/>
        <v>0</v>
      </c>
      <c r="DL26" s="114">
        <f t="shared" si="132"/>
        <v>0</v>
      </c>
      <c r="DM26" s="114">
        <f t="shared" si="133"/>
        <v>0</v>
      </c>
      <c r="DN26" s="114">
        <f t="shared" si="134"/>
        <v>0</v>
      </c>
      <c r="DO26" s="114">
        <f t="shared" si="180"/>
        <v>0</v>
      </c>
      <c r="DP26" s="114">
        <f t="shared" si="181"/>
        <v>0</v>
      </c>
      <c r="DQ26" s="115"/>
      <c r="DR26" s="11"/>
      <c r="DS26" s="11"/>
      <c r="DT26" s="113"/>
      <c r="DU26" s="113"/>
      <c r="DV26" s="113">
        <f t="shared" si="182"/>
        <v>0</v>
      </c>
      <c r="DW26" s="113"/>
      <c r="DX26" s="113"/>
      <c r="DY26" s="113"/>
      <c r="DZ26" s="113"/>
      <c r="EA26" s="113"/>
      <c r="EB26" s="113">
        <f t="shared" si="183"/>
        <v>0</v>
      </c>
      <c r="EC26" s="113"/>
      <c r="ED26" s="113"/>
      <c r="EE26" s="113"/>
      <c r="EF26" s="113"/>
      <c r="EG26" s="113"/>
      <c r="EH26" s="113">
        <f t="shared" si="184"/>
        <v>0</v>
      </c>
      <c r="EI26" s="113"/>
      <c r="EJ26" s="113"/>
      <c r="EK26" s="113"/>
      <c r="EL26" s="113"/>
      <c r="EM26" s="113"/>
      <c r="EN26" s="113">
        <f t="shared" si="185"/>
        <v>0</v>
      </c>
      <c r="EO26" s="113"/>
      <c r="EP26" s="113"/>
      <c r="EQ26" s="113"/>
      <c r="ER26" s="113"/>
      <c r="ES26" s="113"/>
      <c r="ET26" s="113">
        <f t="shared" si="186"/>
        <v>0</v>
      </c>
      <c r="EU26" s="113"/>
      <c r="EV26" s="113"/>
      <c r="EW26" s="113"/>
      <c r="EX26" s="113"/>
      <c r="EY26" s="113"/>
      <c r="EZ26" s="113">
        <f t="shared" si="187"/>
        <v>0</v>
      </c>
      <c r="FA26" s="113"/>
      <c r="FB26" s="113"/>
      <c r="FC26" s="113"/>
      <c r="FD26" s="113"/>
      <c r="FE26" s="113"/>
      <c r="FF26" s="113">
        <f t="shared" si="188"/>
        <v>0</v>
      </c>
      <c r="FG26" s="114">
        <f t="shared" si="189"/>
        <v>0</v>
      </c>
      <c r="FH26" s="114">
        <f t="shared" si="135"/>
        <v>0</v>
      </c>
      <c r="FI26" s="114">
        <f t="shared" si="136"/>
        <v>0</v>
      </c>
      <c r="FJ26" s="114">
        <f t="shared" si="137"/>
        <v>0</v>
      </c>
      <c r="FK26" s="114">
        <f t="shared" si="138"/>
        <v>0</v>
      </c>
      <c r="FL26" s="114">
        <f t="shared" si="190"/>
        <v>0</v>
      </c>
      <c r="FM26" s="113"/>
      <c r="FN26" s="113"/>
      <c r="FO26" s="20"/>
      <c r="FP26" s="20"/>
      <c r="FQ26" s="113"/>
      <c r="FR26" s="113">
        <f t="shared" si="139"/>
        <v>0</v>
      </c>
      <c r="FS26" s="113"/>
      <c r="FT26" s="20"/>
      <c r="FU26" s="20"/>
      <c r="FV26" s="20"/>
      <c r="FW26" s="113"/>
      <c r="FX26" s="113">
        <f t="shared" si="140"/>
        <v>0</v>
      </c>
      <c r="FY26" s="113"/>
      <c r="FZ26" s="113"/>
      <c r="GA26" s="113"/>
      <c r="GB26" s="113"/>
      <c r="GC26" s="113"/>
      <c r="GD26" s="113">
        <f t="shared" si="191"/>
        <v>0</v>
      </c>
      <c r="GE26" s="113"/>
      <c r="GF26" s="113"/>
      <c r="GG26" s="113"/>
      <c r="GH26" s="113"/>
      <c r="GI26" s="113"/>
      <c r="GJ26" s="113">
        <f t="shared" si="141"/>
        <v>0</v>
      </c>
      <c r="GK26" s="113"/>
      <c r="GL26" s="113"/>
      <c r="GM26" s="113"/>
      <c r="GN26" s="113"/>
      <c r="GO26" s="113"/>
      <c r="GP26" s="113">
        <f t="shared" si="192"/>
        <v>0</v>
      </c>
      <c r="GQ26" s="113"/>
      <c r="GR26" s="113"/>
      <c r="GS26" s="113"/>
      <c r="GT26" s="113"/>
      <c r="GU26" s="113"/>
      <c r="GV26" s="113">
        <f t="shared" si="193"/>
        <v>0</v>
      </c>
      <c r="GW26" s="113"/>
      <c r="GX26" s="113"/>
      <c r="GY26" s="113"/>
      <c r="GZ26" s="113"/>
      <c r="HA26" s="113"/>
      <c r="HB26" s="113">
        <f t="shared" si="142"/>
        <v>0</v>
      </c>
      <c r="HC26" s="113"/>
      <c r="HD26" s="113"/>
      <c r="HE26" s="113"/>
      <c r="HF26" s="113"/>
      <c r="HG26" s="113"/>
      <c r="HH26" s="113">
        <f t="shared" si="194"/>
        <v>0</v>
      </c>
      <c r="HI26" s="113"/>
      <c r="HJ26" s="113"/>
      <c r="HK26" s="113"/>
      <c r="HL26" s="113"/>
      <c r="HM26" s="113"/>
      <c r="HN26" s="113">
        <f t="shared" si="195"/>
        <v>0</v>
      </c>
      <c r="HO26" s="114">
        <f t="shared" si="196"/>
        <v>0</v>
      </c>
      <c r="HP26" s="114">
        <f t="shared" si="143"/>
        <v>0</v>
      </c>
      <c r="HQ26" s="114">
        <f t="shared" si="197"/>
        <v>0</v>
      </c>
      <c r="HR26" s="114">
        <f t="shared" si="144"/>
        <v>0</v>
      </c>
      <c r="HS26" s="114">
        <f t="shared" si="145"/>
        <v>0</v>
      </c>
      <c r="HT26" s="114">
        <f t="shared" si="198"/>
        <v>0</v>
      </c>
      <c r="HU26" s="113"/>
      <c r="HV26" s="113"/>
      <c r="HW26" s="113"/>
      <c r="HX26" s="113"/>
      <c r="HY26" s="113"/>
      <c r="HZ26" s="113">
        <f t="shared" si="146"/>
        <v>0</v>
      </c>
      <c r="IA26" s="113"/>
      <c r="IB26" s="113"/>
      <c r="IC26" s="113"/>
      <c r="ID26" s="113"/>
      <c r="IE26" s="113"/>
      <c r="IF26" s="113">
        <f t="shared" si="199"/>
        <v>0</v>
      </c>
      <c r="IG26" s="113"/>
      <c r="IH26" s="113">
        <v>67.308095159399997</v>
      </c>
      <c r="II26" s="113"/>
      <c r="IJ26" s="113"/>
      <c r="IK26" s="113"/>
      <c r="IL26" s="113">
        <f t="shared" si="200"/>
        <v>67.308095159399997</v>
      </c>
      <c r="IM26" s="114">
        <f t="shared" si="147"/>
        <v>0</v>
      </c>
      <c r="IN26" s="114">
        <f t="shared" si="148"/>
        <v>67.308095159399997</v>
      </c>
      <c r="IO26" s="114">
        <f t="shared" si="149"/>
        <v>0</v>
      </c>
      <c r="IP26" s="114">
        <f t="shared" si="150"/>
        <v>0</v>
      </c>
      <c r="IQ26" s="114">
        <f t="shared" si="151"/>
        <v>0</v>
      </c>
      <c r="IR26" s="114">
        <f t="shared" si="201"/>
        <v>67.308095159399997</v>
      </c>
      <c r="IS26" s="115"/>
      <c r="IT26" s="113"/>
      <c r="IU26" s="113"/>
      <c r="IV26" s="113"/>
      <c r="IW26" s="113"/>
      <c r="IX26" s="113">
        <f t="shared" si="152"/>
        <v>0</v>
      </c>
      <c r="IY26" s="113"/>
      <c r="IZ26" s="113"/>
      <c r="JA26" s="113"/>
      <c r="JB26" s="113"/>
      <c r="JC26" s="113"/>
      <c r="JD26" s="113">
        <f t="shared" si="202"/>
        <v>0</v>
      </c>
      <c r="JE26" s="113"/>
      <c r="JF26" s="113"/>
      <c r="JG26" s="113"/>
      <c r="JH26" s="113"/>
      <c r="JI26" s="113"/>
      <c r="JJ26" s="113">
        <f t="shared" si="203"/>
        <v>0</v>
      </c>
      <c r="JK26" s="114">
        <f t="shared" si="204"/>
        <v>0</v>
      </c>
      <c r="JL26" s="114">
        <f t="shared" si="153"/>
        <v>0</v>
      </c>
      <c r="JM26" s="114">
        <f t="shared" si="154"/>
        <v>0</v>
      </c>
      <c r="JN26" s="114">
        <f t="shared" si="155"/>
        <v>0</v>
      </c>
      <c r="JO26" s="114">
        <f t="shared" si="156"/>
        <v>0</v>
      </c>
      <c r="JP26" s="114">
        <f t="shared" si="205"/>
        <v>0</v>
      </c>
      <c r="JQ26" s="113"/>
      <c r="JR26" s="114">
        <f t="shared" si="206"/>
        <v>0</v>
      </c>
      <c r="JS26" s="114">
        <f t="shared" si="157"/>
        <v>67.308095159399997</v>
      </c>
      <c r="JT26" s="114">
        <f t="shared" si="158"/>
        <v>0</v>
      </c>
      <c r="JU26" s="114">
        <f t="shared" si="159"/>
        <v>0</v>
      </c>
      <c r="JV26" s="114">
        <f t="shared" si="160"/>
        <v>0</v>
      </c>
      <c r="JW26" s="114">
        <f t="shared" si="161"/>
        <v>0</v>
      </c>
      <c r="JX26" s="114">
        <f t="shared" si="207"/>
        <v>67.308095159399997</v>
      </c>
    </row>
    <row r="27" spans="1:284" s="112" customFormat="1" x14ac:dyDescent="0.25">
      <c r="A27" s="112" t="s">
        <v>22</v>
      </c>
      <c r="B27" s="113"/>
      <c r="C27" s="20"/>
      <c r="D27" s="113"/>
      <c r="E27" s="113"/>
      <c r="F27" s="113"/>
      <c r="G27" s="113">
        <f t="shared" si="115"/>
        <v>0</v>
      </c>
      <c r="H27" s="113"/>
      <c r="I27" s="113"/>
      <c r="J27" s="113"/>
      <c r="K27" s="113"/>
      <c r="L27" s="113"/>
      <c r="M27" s="113">
        <f t="shared" si="116"/>
        <v>0</v>
      </c>
      <c r="N27" s="113"/>
      <c r="O27" s="113"/>
      <c r="P27" s="113"/>
      <c r="Q27" s="113"/>
      <c r="R27" s="113"/>
      <c r="S27" s="113">
        <f t="shared" si="117"/>
        <v>0</v>
      </c>
      <c r="T27" s="114">
        <f t="shared" si="162"/>
        <v>0</v>
      </c>
      <c r="U27" s="114">
        <f t="shared" si="163"/>
        <v>0</v>
      </c>
      <c r="V27" s="114">
        <f t="shared" si="164"/>
        <v>0</v>
      </c>
      <c r="W27" s="114">
        <f t="shared" si="165"/>
        <v>0</v>
      </c>
      <c r="X27" s="114">
        <f t="shared" si="166"/>
        <v>0</v>
      </c>
      <c r="Y27" s="114">
        <f t="shared" si="167"/>
        <v>0</v>
      </c>
      <c r="Z27" s="115"/>
      <c r="AA27" s="113"/>
      <c r="AB27" s="113"/>
      <c r="AC27" s="113"/>
      <c r="AD27" s="113"/>
      <c r="AE27" s="113">
        <f t="shared" si="118"/>
        <v>0</v>
      </c>
      <c r="AF27" s="113"/>
      <c r="AG27" s="113"/>
      <c r="AH27" s="113"/>
      <c r="AI27" s="113"/>
      <c r="AJ27" s="113"/>
      <c r="AK27" s="113">
        <f t="shared" si="119"/>
        <v>0</v>
      </c>
      <c r="AL27" s="113"/>
      <c r="AM27" s="113"/>
      <c r="AN27" s="113"/>
      <c r="AO27" s="113"/>
      <c r="AP27" s="113"/>
      <c r="AQ27" s="113">
        <f t="shared" si="120"/>
        <v>0</v>
      </c>
      <c r="AR27" s="113"/>
      <c r="AS27" s="113"/>
      <c r="AT27" s="113"/>
      <c r="AU27" s="113"/>
      <c r="AV27" s="113"/>
      <c r="AW27" s="113">
        <f t="shared" si="121"/>
        <v>0</v>
      </c>
      <c r="AX27" s="113"/>
      <c r="AY27" s="113"/>
      <c r="AZ27" s="113"/>
      <c r="BA27" s="113"/>
      <c r="BB27" s="113"/>
      <c r="BC27" s="113">
        <f t="shared" si="122"/>
        <v>0</v>
      </c>
      <c r="BD27" s="114">
        <f t="shared" si="168"/>
        <v>0</v>
      </c>
      <c r="BE27" s="114">
        <f t="shared" si="123"/>
        <v>0</v>
      </c>
      <c r="BF27" s="114">
        <f t="shared" si="124"/>
        <v>0</v>
      </c>
      <c r="BG27" s="114">
        <f t="shared" si="125"/>
        <v>0</v>
      </c>
      <c r="BH27" s="114">
        <f t="shared" si="126"/>
        <v>0</v>
      </c>
      <c r="BI27" s="114">
        <f t="shared" si="169"/>
        <v>0</v>
      </c>
      <c r="BJ27" s="115"/>
      <c r="BK27" s="20"/>
      <c r="BL27" s="113"/>
      <c r="BM27" s="20"/>
      <c r="BN27" s="113"/>
      <c r="BO27" s="113">
        <f t="shared" si="170"/>
        <v>0</v>
      </c>
      <c r="BP27" s="113"/>
      <c r="BQ27" s="20"/>
      <c r="BR27" s="113"/>
      <c r="BS27" s="20"/>
      <c r="BT27" s="113"/>
      <c r="BU27" s="113">
        <f t="shared" si="171"/>
        <v>0</v>
      </c>
      <c r="BV27" s="113"/>
      <c r="BW27" s="119"/>
      <c r="BX27" s="20"/>
      <c r="BY27" s="20"/>
      <c r="BZ27" s="113"/>
      <c r="CA27" s="113">
        <f t="shared" si="172"/>
        <v>0</v>
      </c>
      <c r="CB27" s="114">
        <f t="shared" si="173"/>
        <v>0</v>
      </c>
      <c r="CC27" s="114">
        <f t="shared" si="127"/>
        <v>0</v>
      </c>
      <c r="CD27" s="114">
        <f t="shared" si="128"/>
        <v>0</v>
      </c>
      <c r="CE27" s="114">
        <f t="shared" si="129"/>
        <v>0</v>
      </c>
      <c r="CF27" s="114">
        <f t="shared" si="130"/>
        <v>0</v>
      </c>
      <c r="CG27" s="114">
        <f t="shared" si="174"/>
        <v>0</v>
      </c>
      <c r="CH27" s="115"/>
      <c r="CI27" s="20"/>
      <c r="CJ27" s="113"/>
      <c r="CK27" s="20"/>
      <c r="CL27" s="113"/>
      <c r="CM27" s="113"/>
      <c r="CN27" s="113">
        <f t="shared" si="175"/>
        <v>0</v>
      </c>
      <c r="CO27" s="113"/>
      <c r="CP27" s="20"/>
      <c r="CQ27" s="20"/>
      <c r="CR27" s="113"/>
      <c r="CS27" s="113"/>
      <c r="CT27" s="113"/>
      <c r="CU27" s="113">
        <f t="shared" si="176"/>
        <v>0</v>
      </c>
      <c r="CV27" s="113"/>
      <c r="CW27" s="20"/>
      <c r="CX27" s="113"/>
      <c r="CY27" s="113"/>
      <c r="CZ27" s="113"/>
      <c r="DA27" s="113"/>
      <c r="DB27" s="113">
        <f t="shared" si="177"/>
        <v>0</v>
      </c>
      <c r="DC27" s="113"/>
      <c r="DD27" s="113"/>
      <c r="DE27" s="113"/>
      <c r="DF27" s="113"/>
      <c r="DG27" s="113"/>
      <c r="DH27" s="113"/>
      <c r="DI27" s="113">
        <f t="shared" si="178"/>
        <v>0</v>
      </c>
      <c r="DJ27" s="114">
        <f t="shared" si="179"/>
        <v>0</v>
      </c>
      <c r="DK27" s="114">
        <f t="shared" si="131"/>
        <v>0</v>
      </c>
      <c r="DL27" s="114">
        <f t="shared" si="132"/>
        <v>0</v>
      </c>
      <c r="DM27" s="114">
        <f t="shared" si="133"/>
        <v>0</v>
      </c>
      <c r="DN27" s="114">
        <f t="shared" si="134"/>
        <v>0</v>
      </c>
      <c r="DO27" s="114">
        <f t="shared" si="180"/>
        <v>0</v>
      </c>
      <c r="DP27" s="114">
        <f t="shared" si="181"/>
        <v>0</v>
      </c>
      <c r="DQ27" s="115"/>
      <c r="DR27" s="113"/>
      <c r="DS27" s="113"/>
      <c r="DT27" s="113"/>
      <c r="DU27" s="113"/>
      <c r="DV27" s="113">
        <f t="shared" si="182"/>
        <v>0</v>
      </c>
      <c r="DW27" s="113"/>
      <c r="DX27" s="113"/>
      <c r="DY27" s="113"/>
      <c r="DZ27" s="113"/>
      <c r="EA27" s="113"/>
      <c r="EB27" s="113">
        <f t="shared" si="183"/>
        <v>0</v>
      </c>
      <c r="EC27" s="113"/>
      <c r="ED27" s="113"/>
      <c r="EE27" s="113"/>
      <c r="EF27" s="113"/>
      <c r="EG27" s="113"/>
      <c r="EH27" s="113">
        <f t="shared" si="184"/>
        <v>0</v>
      </c>
      <c r="EI27" s="113"/>
      <c r="EJ27" s="113"/>
      <c r="EK27" s="113"/>
      <c r="EL27" s="113"/>
      <c r="EM27" s="113"/>
      <c r="EN27" s="113">
        <f t="shared" si="185"/>
        <v>0</v>
      </c>
      <c r="EO27" s="113"/>
      <c r="EP27" s="113"/>
      <c r="EQ27" s="113"/>
      <c r="ER27" s="113"/>
      <c r="ES27" s="113"/>
      <c r="ET27" s="113">
        <f t="shared" si="186"/>
        <v>0</v>
      </c>
      <c r="EU27" s="113"/>
      <c r="EV27" s="113"/>
      <c r="EW27" s="113"/>
      <c r="EX27" s="113"/>
      <c r="EY27" s="113"/>
      <c r="EZ27" s="113">
        <f t="shared" si="187"/>
        <v>0</v>
      </c>
      <c r="FA27" s="113"/>
      <c r="FB27" s="113"/>
      <c r="FC27" s="113"/>
      <c r="FD27" s="113"/>
      <c r="FE27" s="113"/>
      <c r="FF27" s="113">
        <f t="shared" si="188"/>
        <v>0</v>
      </c>
      <c r="FG27" s="114">
        <f t="shared" si="189"/>
        <v>0</v>
      </c>
      <c r="FH27" s="114">
        <f t="shared" si="135"/>
        <v>0</v>
      </c>
      <c r="FI27" s="114">
        <f t="shared" si="136"/>
        <v>0</v>
      </c>
      <c r="FJ27" s="114">
        <f t="shared" si="137"/>
        <v>0</v>
      </c>
      <c r="FK27" s="114">
        <f t="shared" si="138"/>
        <v>0</v>
      </c>
      <c r="FL27" s="114">
        <f t="shared" si="190"/>
        <v>0</v>
      </c>
      <c r="FM27" s="20"/>
      <c r="FN27" s="20">
        <v>16874.3092170442</v>
      </c>
      <c r="FO27" s="20">
        <v>82.515748410100002</v>
      </c>
      <c r="FP27" s="20"/>
      <c r="FQ27" s="113"/>
      <c r="FR27" s="113">
        <f t="shared" si="139"/>
        <v>16956.8249654543</v>
      </c>
      <c r="FS27" s="113"/>
      <c r="FT27" s="113"/>
      <c r="FU27" s="113"/>
      <c r="FV27" s="113"/>
      <c r="FW27" s="113"/>
      <c r="FX27" s="113">
        <f t="shared" si="140"/>
        <v>0</v>
      </c>
      <c r="FY27" s="113"/>
      <c r="FZ27" s="113"/>
      <c r="GA27" s="113"/>
      <c r="GB27" s="113"/>
      <c r="GC27" s="113"/>
      <c r="GD27" s="113">
        <f t="shared" si="191"/>
        <v>0</v>
      </c>
      <c r="GE27" s="113"/>
      <c r="GF27" s="20"/>
      <c r="GG27" s="20"/>
      <c r="GH27" s="20"/>
      <c r="GI27" s="113"/>
      <c r="GJ27" s="113">
        <f t="shared" si="141"/>
        <v>0</v>
      </c>
      <c r="GK27" s="113"/>
      <c r="GL27" s="113"/>
      <c r="GM27" s="113"/>
      <c r="GN27" s="113">
        <v>240.10010530700001</v>
      </c>
      <c r="GO27" s="113"/>
      <c r="GP27" s="113">
        <f t="shared" si="192"/>
        <v>240.10010530700001</v>
      </c>
      <c r="GQ27" s="20"/>
      <c r="GR27" s="20">
        <v>417.93102871450003</v>
      </c>
      <c r="GS27" s="20">
        <v>1669.0924969973003</v>
      </c>
      <c r="GT27" s="20"/>
      <c r="GU27" s="113"/>
      <c r="GV27" s="113">
        <f t="shared" si="193"/>
        <v>2087.0235257118002</v>
      </c>
      <c r="GW27" s="113"/>
      <c r="GX27" s="113">
        <v>64874.078182135832</v>
      </c>
      <c r="GY27" s="113">
        <v>4357.4340985771805</v>
      </c>
      <c r="GZ27" s="113">
        <v>504.72269153349998</v>
      </c>
      <c r="HA27" s="113"/>
      <c r="HB27" s="113">
        <f t="shared" si="142"/>
        <v>69736.234972246515</v>
      </c>
      <c r="HC27" s="113"/>
      <c r="HD27" s="113"/>
      <c r="HE27" s="113"/>
      <c r="HF27" s="113"/>
      <c r="HG27" s="113"/>
      <c r="HH27" s="113">
        <f t="shared" si="194"/>
        <v>0</v>
      </c>
      <c r="HI27" s="113"/>
      <c r="HJ27" s="113"/>
      <c r="HK27" s="113"/>
      <c r="HL27" s="13"/>
      <c r="HM27" s="113"/>
      <c r="HN27" s="113">
        <f t="shared" si="195"/>
        <v>0</v>
      </c>
      <c r="HO27" s="114">
        <f t="shared" si="196"/>
        <v>0</v>
      </c>
      <c r="HP27" s="114">
        <f t="shared" si="143"/>
        <v>82166.318427894526</v>
      </c>
      <c r="HQ27" s="114">
        <f t="shared" si="197"/>
        <v>6109.0423439845808</v>
      </c>
      <c r="HR27" s="114">
        <f t="shared" si="144"/>
        <v>744.82279684050002</v>
      </c>
      <c r="HS27" s="114">
        <f t="shared" si="145"/>
        <v>0</v>
      </c>
      <c r="HT27" s="114">
        <f t="shared" si="198"/>
        <v>89020.1835687196</v>
      </c>
      <c r="HU27" s="113"/>
      <c r="HV27" s="113">
        <v>7959.4075232157929</v>
      </c>
      <c r="HW27" s="113">
        <v>7747.8454086756192</v>
      </c>
      <c r="HX27" s="113"/>
      <c r="HY27" s="113"/>
      <c r="HZ27" s="113">
        <f t="shared" si="146"/>
        <v>15707.252931891413</v>
      </c>
      <c r="IA27" s="113"/>
      <c r="IB27" s="113"/>
      <c r="IC27" s="113"/>
      <c r="ID27" s="113"/>
      <c r="IE27" s="113"/>
      <c r="IF27" s="113">
        <f t="shared" si="199"/>
        <v>0</v>
      </c>
      <c r="IG27" s="113"/>
      <c r="IH27" s="113">
        <v>60840.02</v>
      </c>
      <c r="II27" s="113">
        <v>11422.217022522329</v>
      </c>
      <c r="IJ27" s="13">
        <v>1215.6199999999999</v>
      </c>
      <c r="IK27" s="113"/>
      <c r="IL27" s="113">
        <f t="shared" si="200"/>
        <v>73477.857022522323</v>
      </c>
      <c r="IM27" s="114">
        <f t="shared" si="147"/>
        <v>0</v>
      </c>
      <c r="IN27" s="114">
        <f t="shared" si="148"/>
        <v>68799.427523215796</v>
      </c>
      <c r="IO27" s="114">
        <f t="shared" si="149"/>
        <v>19170.062431197948</v>
      </c>
      <c r="IP27" s="114">
        <f t="shared" si="150"/>
        <v>1215.6199999999999</v>
      </c>
      <c r="IQ27" s="114">
        <f t="shared" si="151"/>
        <v>0</v>
      </c>
      <c r="IR27" s="114">
        <f t="shared" si="201"/>
        <v>89185.10995441374</v>
      </c>
      <c r="IS27" s="115"/>
      <c r="IT27" s="113"/>
      <c r="IU27" s="113"/>
      <c r="IV27" s="113"/>
      <c r="IW27" s="113"/>
      <c r="IX27" s="113">
        <f t="shared" si="152"/>
        <v>0</v>
      </c>
      <c r="IY27" s="113"/>
      <c r="IZ27" s="113"/>
      <c r="JA27" s="113"/>
      <c r="JB27" s="113"/>
      <c r="JC27" s="113"/>
      <c r="JD27" s="113">
        <f t="shared" si="202"/>
        <v>0</v>
      </c>
      <c r="JE27" s="113"/>
      <c r="JF27" s="113"/>
      <c r="JG27" s="113"/>
      <c r="JH27" s="13"/>
      <c r="JI27" s="113"/>
      <c r="JJ27" s="113">
        <f t="shared" si="203"/>
        <v>0</v>
      </c>
      <c r="JK27" s="114">
        <f t="shared" si="204"/>
        <v>0</v>
      </c>
      <c r="JL27" s="114">
        <f t="shared" si="153"/>
        <v>0</v>
      </c>
      <c r="JM27" s="114">
        <f t="shared" si="154"/>
        <v>0</v>
      </c>
      <c r="JN27" s="114">
        <f t="shared" si="155"/>
        <v>0</v>
      </c>
      <c r="JO27" s="114">
        <f t="shared" si="156"/>
        <v>0</v>
      </c>
      <c r="JP27" s="114">
        <f t="shared" si="205"/>
        <v>0</v>
      </c>
      <c r="JQ27" s="113"/>
      <c r="JR27" s="114">
        <f t="shared" si="206"/>
        <v>0</v>
      </c>
      <c r="JS27" s="114">
        <f t="shared" si="157"/>
        <v>150965.74595111032</v>
      </c>
      <c r="JT27" s="114">
        <f t="shared" si="158"/>
        <v>25279.104775182528</v>
      </c>
      <c r="JU27" s="114">
        <f t="shared" si="159"/>
        <v>1960.4427968404998</v>
      </c>
      <c r="JV27" s="114">
        <f t="shared" si="160"/>
        <v>0</v>
      </c>
      <c r="JW27" s="114">
        <f t="shared" si="161"/>
        <v>0</v>
      </c>
      <c r="JX27" s="114">
        <f t="shared" si="207"/>
        <v>178205.29352313335</v>
      </c>
    </row>
    <row r="28" spans="1:284" s="112" customFormat="1" x14ac:dyDescent="0.25">
      <c r="A28" s="138" t="s">
        <v>159</v>
      </c>
      <c r="B28" s="113"/>
      <c r="C28" s="113"/>
      <c r="D28" s="113"/>
      <c r="E28" s="113"/>
      <c r="F28" s="113"/>
      <c r="G28" s="113">
        <f t="shared" si="115"/>
        <v>0</v>
      </c>
      <c r="H28" s="113"/>
      <c r="I28" s="20"/>
      <c r="J28" s="13"/>
      <c r="K28" s="20"/>
      <c r="L28" s="113"/>
      <c r="M28" s="113">
        <f t="shared" si="116"/>
        <v>0</v>
      </c>
      <c r="N28" s="113"/>
      <c r="O28" s="113"/>
      <c r="P28" s="113"/>
      <c r="Q28" s="113"/>
      <c r="R28" s="113"/>
      <c r="S28" s="113">
        <f t="shared" si="117"/>
        <v>0</v>
      </c>
      <c r="T28" s="114">
        <f t="shared" si="162"/>
        <v>0</v>
      </c>
      <c r="U28" s="114">
        <f t="shared" si="163"/>
        <v>0</v>
      </c>
      <c r="V28" s="114">
        <f t="shared" si="164"/>
        <v>0</v>
      </c>
      <c r="W28" s="114">
        <f t="shared" si="165"/>
        <v>0</v>
      </c>
      <c r="X28" s="114">
        <f t="shared" si="166"/>
        <v>0</v>
      </c>
      <c r="Y28" s="114">
        <f t="shared" si="167"/>
        <v>0</v>
      </c>
      <c r="Z28" s="115"/>
      <c r="AA28" s="113"/>
      <c r="AB28" s="113"/>
      <c r="AC28" s="20"/>
      <c r="AD28" s="113"/>
      <c r="AE28" s="113">
        <f t="shared" si="118"/>
        <v>0</v>
      </c>
      <c r="AF28" s="13"/>
      <c r="AG28" s="13"/>
      <c r="AH28" s="13"/>
      <c r="AI28" s="113"/>
      <c r="AJ28" s="113"/>
      <c r="AK28" s="113">
        <f t="shared" si="119"/>
        <v>0</v>
      </c>
      <c r="AL28" s="113"/>
      <c r="AM28" s="113"/>
      <c r="AN28" s="113"/>
      <c r="AO28" s="113"/>
      <c r="AP28" s="113"/>
      <c r="AQ28" s="113">
        <f t="shared" si="120"/>
        <v>0</v>
      </c>
      <c r="AR28" s="113"/>
      <c r="AS28" s="113"/>
      <c r="AT28" s="113"/>
      <c r="AU28" s="113"/>
      <c r="AV28" s="113"/>
      <c r="AW28" s="113">
        <f t="shared" si="121"/>
        <v>0</v>
      </c>
      <c r="AX28" s="113"/>
      <c r="AY28" s="13"/>
      <c r="AZ28" s="13"/>
      <c r="BA28" s="13"/>
      <c r="BB28" s="113"/>
      <c r="BC28" s="113">
        <f t="shared" si="122"/>
        <v>0</v>
      </c>
      <c r="BD28" s="114">
        <f t="shared" si="168"/>
        <v>0</v>
      </c>
      <c r="BE28" s="114">
        <f t="shared" si="123"/>
        <v>0</v>
      </c>
      <c r="BF28" s="114">
        <f t="shared" si="124"/>
        <v>0</v>
      </c>
      <c r="BG28" s="114">
        <f t="shared" si="125"/>
        <v>0</v>
      </c>
      <c r="BH28" s="114">
        <f t="shared" si="126"/>
        <v>0</v>
      </c>
      <c r="BI28" s="114">
        <f t="shared" si="169"/>
        <v>0</v>
      </c>
      <c r="BJ28" s="115"/>
      <c r="BK28" s="113"/>
      <c r="BL28" s="113"/>
      <c r="BM28" s="113"/>
      <c r="BN28" s="113"/>
      <c r="BO28" s="113">
        <f t="shared" si="170"/>
        <v>0</v>
      </c>
      <c r="BP28" s="113"/>
      <c r="BQ28" s="113"/>
      <c r="BR28" s="113"/>
      <c r="BS28" s="113"/>
      <c r="BT28" s="113"/>
      <c r="BU28" s="113">
        <f t="shared" si="171"/>
        <v>0</v>
      </c>
      <c r="BV28" s="113"/>
      <c r="BW28" s="113"/>
      <c r="BX28" s="113"/>
      <c r="BY28" s="113"/>
      <c r="BZ28" s="113"/>
      <c r="CA28" s="113">
        <f t="shared" si="172"/>
        <v>0</v>
      </c>
      <c r="CB28" s="114">
        <f t="shared" si="173"/>
        <v>0</v>
      </c>
      <c r="CC28" s="114">
        <f t="shared" si="127"/>
        <v>0</v>
      </c>
      <c r="CD28" s="114">
        <f t="shared" si="128"/>
        <v>0</v>
      </c>
      <c r="CE28" s="114">
        <f t="shared" si="129"/>
        <v>0</v>
      </c>
      <c r="CF28" s="114">
        <f t="shared" si="130"/>
        <v>0</v>
      </c>
      <c r="CG28" s="114">
        <f t="shared" si="174"/>
        <v>0</v>
      </c>
      <c r="CH28" s="115"/>
      <c r="CI28" s="113"/>
      <c r="CJ28" s="113"/>
      <c r="CK28" s="113"/>
      <c r="CL28" s="113"/>
      <c r="CM28" s="113"/>
      <c r="CN28" s="113">
        <f t="shared" si="175"/>
        <v>0</v>
      </c>
      <c r="CO28" s="113"/>
      <c r="CP28" s="113"/>
      <c r="CQ28" s="113"/>
      <c r="CR28" s="113"/>
      <c r="CS28" s="113"/>
      <c r="CT28" s="113"/>
      <c r="CU28" s="113">
        <f t="shared" si="176"/>
        <v>0</v>
      </c>
      <c r="CV28" s="113"/>
      <c r="CW28" s="20"/>
      <c r="CX28" s="20"/>
      <c r="CY28" s="113"/>
      <c r="CZ28" s="113"/>
      <c r="DA28" s="113"/>
      <c r="DB28" s="113">
        <f t="shared" si="177"/>
        <v>0</v>
      </c>
      <c r="DC28" s="113"/>
      <c r="DD28" s="113">
        <v>21.677267986339999</v>
      </c>
      <c r="DE28" s="113">
        <v>56.518249979399997</v>
      </c>
      <c r="DF28" s="113"/>
      <c r="DG28" s="113"/>
      <c r="DH28" s="113"/>
      <c r="DI28" s="113">
        <f t="shared" si="178"/>
        <v>78.195517965739995</v>
      </c>
      <c r="DJ28" s="114">
        <f t="shared" si="179"/>
        <v>0</v>
      </c>
      <c r="DK28" s="114">
        <f t="shared" si="131"/>
        <v>21.677267986339999</v>
      </c>
      <c r="DL28" s="114">
        <f t="shared" si="132"/>
        <v>56.518249979399997</v>
      </c>
      <c r="DM28" s="114">
        <f t="shared" si="133"/>
        <v>0</v>
      </c>
      <c r="DN28" s="114">
        <f t="shared" si="134"/>
        <v>0</v>
      </c>
      <c r="DO28" s="114">
        <f t="shared" si="180"/>
        <v>0</v>
      </c>
      <c r="DP28" s="114">
        <f t="shared" si="181"/>
        <v>78.195517965739995</v>
      </c>
      <c r="DQ28" s="115"/>
      <c r="DR28" s="113"/>
      <c r="DS28" s="113"/>
      <c r="DT28" s="113"/>
      <c r="DU28" s="113"/>
      <c r="DV28" s="113">
        <f t="shared" si="182"/>
        <v>0</v>
      </c>
      <c r="DW28" s="113"/>
      <c r="DX28" s="113"/>
      <c r="DY28" s="113"/>
      <c r="DZ28" s="113"/>
      <c r="EA28" s="113"/>
      <c r="EB28" s="113">
        <f t="shared" si="183"/>
        <v>0</v>
      </c>
      <c r="EC28" s="113"/>
      <c r="ED28" s="113"/>
      <c r="EE28" s="113"/>
      <c r="EF28" s="113"/>
      <c r="EG28" s="113"/>
      <c r="EH28" s="113">
        <f t="shared" si="184"/>
        <v>0</v>
      </c>
      <c r="EI28" s="113"/>
      <c r="EJ28" s="113"/>
      <c r="EK28" s="113"/>
      <c r="EL28" s="113"/>
      <c r="EM28" s="113"/>
      <c r="EN28" s="113">
        <f t="shared" si="185"/>
        <v>0</v>
      </c>
      <c r="EO28" s="113"/>
      <c r="EP28" s="113"/>
      <c r="EQ28" s="113"/>
      <c r="ER28" s="113"/>
      <c r="ES28" s="113"/>
      <c r="ET28" s="113">
        <f t="shared" si="186"/>
        <v>0</v>
      </c>
      <c r="EU28" s="113"/>
      <c r="EV28" s="113"/>
      <c r="EW28" s="113"/>
      <c r="EX28" s="113"/>
      <c r="EY28" s="113"/>
      <c r="EZ28" s="113">
        <f t="shared" si="187"/>
        <v>0</v>
      </c>
      <c r="FA28" s="113"/>
      <c r="FB28" s="113"/>
      <c r="FC28" s="113"/>
      <c r="FD28" s="113"/>
      <c r="FE28" s="113"/>
      <c r="FF28" s="113">
        <f t="shared" si="188"/>
        <v>0</v>
      </c>
      <c r="FG28" s="114">
        <f t="shared" si="189"/>
        <v>0</v>
      </c>
      <c r="FH28" s="114">
        <f t="shared" si="135"/>
        <v>0</v>
      </c>
      <c r="FI28" s="114">
        <f t="shared" si="136"/>
        <v>0</v>
      </c>
      <c r="FJ28" s="114">
        <f t="shared" si="137"/>
        <v>0</v>
      </c>
      <c r="FK28" s="114">
        <f t="shared" si="138"/>
        <v>0</v>
      </c>
      <c r="FL28" s="114">
        <f t="shared" si="190"/>
        <v>0</v>
      </c>
      <c r="FM28" s="113"/>
      <c r="FN28" s="113"/>
      <c r="FO28" s="13"/>
      <c r="FP28" s="113"/>
      <c r="FQ28" s="113"/>
      <c r="FR28" s="113">
        <f t="shared" si="139"/>
        <v>0</v>
      </c>
      <c r="FS28" s="113"/>
      <c r="FT28" s="20"/>
      <c r="FU28" s="20"/>
      <c r="FV28" s="13"/>
      <c r="FW28" s="113"/>
      <c r="FX28" s="113">
        <f t="shared" si="140"/>
        <v>0</v>
      </c>
      <c r="FY28" s="119"/>
      <c r="FZ28" s="119"/>
      <c r="GA28" s="119"/>
      <c r="GB28" s="113"/>
      <c r="GC28" s="113"/>
      <c r="GD28" s="113">
        <f t="shared" si="191"/>
        <v>0</v>
      </c>
      <c r="GE28" s="113"/>
      <c r="GF28" s="113"/>
      <c r="GG28" s="20"/>
      <c r="GH28" s="113"/>
      <c r="GI28" s="113"/>
      <c r="GJ28" s="113">
        <f t="shared" si="141"/>
        <v>0</v>
      </c>
      <c r="GK28" s="113"/>
      <c r="GL28" s="113"/>
      <c r="GM28" s="113"/>
      <c r="GN28" s="113"/>
      <c r="GO28" s="113"/>
      <c r="GP28" s="113">
        <f t="shared" si="192"/>
        <v>0</v>
      </c>
      <c r="GQ28" s="113"/>
      <c r="GR28" s="113"/>
      <c r="GS28" s="113"/>
      <c r="GT28" s="113"/>
      <c r="GU28" s="113"/>
      <c r="GV28" s="113">
        <f t="shared" si="193"/>
        <v>0</v>
      </c>
      <c r="GW28" s="113"/>
      <c r="GX28" s="113"/>
      <c r="GY28" s="113"/>
      <c r="GZ28" s="113"/>
      <c r="HA28" s="113"/>
      <c r="HB28" s="113">
        <f t="shared" si="142"/>
        <v>0</v>
      </c>
      <c r="HC28" s="113"/>
      <c r="HD28" s="113"/>
      <c r="HE28" s="113"/>
      <c r="HF28" s="113"/>
      <c r="HG28" s="113"/>
      <c r="HH28" s="113">
        <f t="shared" si="194"/>
        <v>0</v>
      </c>
      <c r="HI28" s="113"/>
      <c r="HJ28" s="113"/>
      <c r="HK28" s="13"/>
      <c r="HL28" s="113"/>
      <c r="HM28" s="113"/>
      <c r="HN28" s="113">
        <f t="shared" si="195"/>
        <v>0</v>
      </c>
      <c r="HO28" s="114">
        <f t="shared" si="196"/>
        <v>0</v>
      </c>
      <c r="HP28" s="114">
        <f t="shared" si="143"/>
        <v>0</v>
      </c>
      <c r="HQ28" s="114">
        <f t="shared" si="197"/>
        <v>0</v>
      </c>
      <c r="HR28" s="114">
        <f t="shared" si="144"/>
        <v>0</v>
      </c>
      <c r="HS28" s="114">
        <f t="shared" si="145"/>
        <v>0</v>
      </c>
      <c r="HT28" s="114">
        <f t="shared" si="198"/>
        <v>0</v>
      </c>
      <c r="HU28" s="113"/>
      <c r="HV28" s="113"/>
      <c r="HW28" s="113"/>
      <c r="HX28" s="113"/>
      <c r="HY28" s="113"/>
      <c r="HZ28" s="113">
        <f t="shared" si="146"/>
        <v>0</v>
      </c>
      <c r="IA28" s="113"/>
      <c r="IB28" s="113"/>
      <c r="IC28" s="113"/>
      <c r="ID28" s="113"/>
      <c r="IE28" s="113"/>
      <c r="IF28" s="113">
        <f t="shared" si="199"/>
        <v>0</v>
      </c>
      <c r="IG28" s="113"/>
      <c r="IH28" s="113"/>
      <c r="II28" s="13"/>
      <c r="IJ28" s="113"/>
      <c r="IK28" s="113"/>
      <c r="IL28" s="113">
        <f t="shared" si="200"/>
        <v>0</v>
      </c>
      <c r="IM28" s="114">
        <f t="shared" si="147"/>
        <v>0</v>
      </c>
      <c r="IN28" s="114">
        <f t="shared" si="148"/>
        <v>0</v>
      </c>
      <c r="IO28" s="114">
        <f t="shared" si="149"/>
        <v>0</v>
      </c>
      <c r="IP28" s="114">
        <f t="shared" si="150"/>
        <v>0</v>
      </c>
      <c r="IQ28" s="114">
        <f t="shared" si="151"/>
        <v>0</v>
      </c>
      <c r="IR28" s="114">
        <f t="shared" si="201"/>
        <v>0</v>
      </c>
      <c r="IS28" s="115"/>
      <c r="IT28" s="113"/>
      <c r="IU28" s="113"/>
      <c r="IV28" s="113"/>
      <c r="IW28" s="113"/>
      <c r="IX28" s="113">
        <f t="shared" si="152"/>
        <v>0</v>
      </c>
      <c r="IY28" s="113"/>
      <c r="IZ28" s="113"/>
      <c r="JA28" s="113"/>
      <c r="JB28" s="113"/>
      <c r="JC28" s="113"/>
      <c r="JD28" s="113">
        <f t="shared" si="202"/>
        <v>0</v>
      </c>
      <c r="JE28" s="113"/>
      <c r="JF28" s="113"/>
      <c r="JG28" s="13"/>
      <c r="JH28" s="113"/>
      <c r="JI28" s="113"/>
      <c r="JJ28" s="113">
        <f t="shared" si="203"/>
        <v>0</v>
      </c>
      <c r="JK28" s="114">
        <f t="shared" si="204"/>
        <v>0</v>
      </c>
      <c r="JL28" s="114">
        <f t="shared" si="153"/>
        <v>0</v>
      </c>
      <c r="JM28" s="114">
        <f t="shared" si="154"/>
        <v>0</v>
      </c>
      <c r="JN28" s="114">
        <f t="shared" si="155"/>
        <v>0</v>
      </c>
      <c r="JO28" s="114">
        <f t="shared" si="156"/>
        <v>0</v>
      </c>
      <c r="JP28" s="114">
        <f t="shared" si="205"/>
        <v>0</v>
      </c>
      <c r="JQ28" s="113"/>
      <c r="JR28" s="114">
        <f t="shared" si="206"/>
        <v>0</v>
      </c>
      <c r="JS28" s="114">
        <f t="shared" si="157"/>
        <v>21.677267986339999</v>
      </c>
      <c r="JT28" s="114">
        <f t="shared" si="158"/>
        <v>56.518249979399997</v>
      </c>
      <c r="JU28" s="114">
        <f t="shared" si="159"/>
        <v>0</v>
      </c>
      <c r="JV28" s="114">
        <f t="shared" si="160"/>
        <v>0</v>
      </c>
      <c r="JW28" s="114">
        <f t="shared" si="161"/>
        <v>0</v>
      </c>
      <c r="JX28" s="114">
        <f t="shared" si="207"/>
        <v>78.195517965739995</v>
      </c>
    </row>
    <row r="29" spans="1:284" s="112" customFormat="1" x14ac:dyDescent="0.25">
      <c r="A29" s="112" t="s">
        <v>23</v>
      </c>
      <c r="B29" s="113"/>
      <c r="C29" s="113"/>
      <c r="D29" s="113"/>
      <c r="E29" s="113"/>
      <c r="F29" s="113"/>
      <c r="G29" s="113">
        <f t="shared" si="115"/>
        <v>0</v>
      </c>
      <c r="H29" s="113"/>
      <c r="I29" s="113"/>
      <c r="J29" s="113"/>
      <c r="K29" s="113"/>
      <c r="L29" s="113"/>
      <c r="M29" s="113">
        <f t="shared" si="116"/>
        <v>0</v>
      </c>
      <c r="N29" s="113"/>
      <c r="O29" s="113"/>
      <c r="P29" s="113"/>
      <c r="Q29" s="113"/>
      <c r="R29" s="113"/>
      <c r="S29" s="113">
        <f t="shared" si="117"/>
        <v>0</v>
      </c>
      <c r="T29" s="114">
        <f t="shared" si="162"/>
        <v>0</v>
      </c>
      <c r="U29" s="114">
        <f t="shared" si="163"/>
        <v>0</v>
      </c>
      <c r="V29" s="114">
        <f t="shared" si="164"/>
        <v>0</v>
      </c>
      <c r="W29" s="114">
        <f t="shared" si="165"/>
        <v>0</v>
      </c>
      <c r="X29" s="114">
        <f t="shared" si="166"/>
        <v>0</v>
      </c>
      <c r="Y29" s="114">
        <f t="shared" si="167"/>
        <v>0</v>
      </c>
      <c r="Z29" s="115"/>
      <c r="AA29" s="113"/>
      <c r="AB29" s="113"/>
      <c r="AC29" s="113"/>
      <c r="AD29" s="113"/>
      <c r="AE29" s="113">
        <f t="shared" si="118"/>
        <v>0</v>
      </c>
      <c r="AF29" s="113"/>
      <c r="AG29" s="113"/>
      <c r="AH29" s="113"/>
      <c r="AI29" s="113"/>
      <c r="AJ29" s="113"/>
      <c r="AK29" s="113">
        <f t="shared" si="119"/>
        <v>0</v>
      </c>
      <c r="AL29" s="113"/>
      <c r="AM29" s="113"/>
      <c r="AN29" s="113"/>
      <c r="AO29" s="113"/>
      <c r="AP29" s="113"/>
      <c r="AQ29" s="113">
        <f t="shared" si="120"/>
        <v>0</v>
      </c>
      <c r="AR29" s="113"/>
      <c r="AS29" s="113"/>
      <c r="AT29" s="113"/>
      <c r="AU29" s="113"/>
      <c r="AV29" s="113"/>
      <c r="AW29" s="113">
        <f t="shared" si="121"/>
        <v>0</v>
      </c>
      <c r="AX29" s="113"/>
      <c r="AY29" s="113"/>
      <c r="AZ29" s="113"/>
      <c r="BA29" s="113"/>
      <c r="BB29" s="113"/>
      <c r="BC29" s="113">
        <f t="shared" si="122"/>
        <v>0</v>
      </c>
      <c r="BD29" s="114">
        <f t="shared" si="168"/>
        <v>0</v>
      </c>
      <c r="BE29" s="114">
        <f t="shared" si="123"/>
        <v>0</v>
      </c>
      <c r="BF29" s="114">
        <f t="shared" si="124"/>
        <v>0</v>
      </c>
      <c r="BG29" s="114">
        <f t="shared" si="125"/>
        <v>0</v>
      </c>
      <c r="BH29" s="114">
        <f t="shared" si="126"/>
        <v>0</v>
      </c>
      <c r="BI29" s="114">
        <f t="shared" si="169"/>
        <v>0</v>
      </c>
      <c r="BJ29" s="115"/>
      <c r="BK29" s="113"/>
      <c r="BL29" s="113"/>
      <c r="BM29" s="113"/>
      <c r="BN29" s="113"/>
      <c r="BO29" s="113">
        <f t="shared" si="170"/>
        <v>0</v>
      </c>
      <c r="BP29" s="113"/>
      <c r="BQ29" s="113"/>
      <c r="BR29" s="113"/>
      <c r="BS29" s="113"/>
      <c r="BT29" s="113"/>
      <c r="BU29" s="113">
        <f t="shared" si="171"/>
        <v>0</v>
      </c>
      <c r="BV29" s="113"/>
      <c r="BW29" s="113"/>
      <c r="BX29" s="113"/>
      <c r="BY29" s="113"/>
      <c r="BZ29" s="113"/>
      <c r="CA29" s="113">
        <f t="shared" si="172"/>
        <v>0</v>
      </c>
      <c r="CB29" s="114">
        <f t="shared" si="173"/>
        <v>0</v>
      </c>
      <c r="CC29" s="114">
        <f t="shared" si="127"/>
        <v>0</v>
      </c>
      <c r="CD29" s="114">
        <f t="shared" si="128"/>
        <v>0</v>
      </c>
      <c r="CE29" s="114">
        <f t="shared" si="129"/>
        <v>0</v>
      </c>
      <c r="CF29" s="114">
        <f t="shared" si="130"/>
        <v>0</v>
      </c>
      <c r="CG29" s="114">
        <f t="shared" si="174"/>
        <v>0</v>
      </c>
      <c r="CH29" s="115"/>
      <c r="CI29" s="113"/>
      <c r="CJ29" s="113"/>
      <c r="CK29" s="113"/>
      <c r="CL29" s="113"/>
      <c r="CM29" s="113"/>
      <c r="CN29" s="113">
        <f t="shared" si="175"/>
        <v>0</v>
      </c>
      <c r="CO29" s="113"/>
      <c r="CP29" s="113"/>
      <c r="CQ29" s="113"/>
      <c r="CR29" s="113"/>
      <c r="CS29" s="113"/>
      <c r="CT29" s="113"/>
      <c r="CU29" s="113">
        <f t="shared" si="176"/>
        <v>0</v>
      </c>
      <c r="CV29" s="113"/>
      <c r="CW29" s="113"/>
      <c r="CX29" s="113"/>
      <c r="CY29" s="113"/>
      <c r="CZ29" s="113"/>
      <c r="DA29" s="113"/>
      <c r="DB29" s="113">
        <f t="shared" si="177"/>
        <v>0</v>
      </c>
      <c r="DC29" s="113"/>
      <c r="DD29" s="113"/>
      <c r="DE29" s="113"/>
      <c r="DF29" s="113"/>
      <c r="DG29" s="113"/>
      <c r="DH29" s="113"/>
      <c r="DI29" s="113">
        <f t="shared" si="178"/>
        <v>0</v>
      </c>
      <c r="DJ29" s="114">
        <f t="shared" si="179"/>
        <v>0</v>
      </c>
      <c r="DK29" s="114">
        <f t="shared" si="131"/>
        <v>0</v>
      </c>
      <c r="DL29" s="114">
        <f t="shared" si="132"/>
        <v>0</v>
      </c>
      <c r="DM29" s="114">
        <f t="shared" si="133"/>
        <v>0</v>
      </c>
      <c r="DN29" s="114">
        <f t="shared" si="134"/>
        <v>0</v>
      </c>
      <c r="DO29" s="114">
        <f t="shared" si="180"/>
        <v>0</v>
      </c>
      <c r="DP29" s="114">
        <f t="shared" si="181"/>
        <v>0</v>
      </c>
      <c r="DQ29" s="115"/>
      <c r="DR29" s="113"/>
      <c r="DS29" s="113"/>
      <c r="DT29" s="113"/>
      <c r="DU29" s="113"/>
      <c r="DV29" s="113">
        <f t="shared" si="182"/>
        <v>0</v>
      </c>
      <c r="DW29" s="113"/>
      <c r="DX29" s="113"/>
      <c r="DY29" s="113"/>
      <c r="DZ29" s="113"/>
      <c r="EA29" s="113"/>
      <c r="EB29" s="113">
        <f t="shared" si="183"/>
        <v>0</v>
      </c>
      <c r="EC29" s="113"/>
      <c r="ED29" s="113"/>
      <c r="EE29" s="113"/>
      <c r="EF29" s="113"/>
      <c r="EG29" s="113"/>
      <c r="EH29" s="113">
        <f t="shared" si="184"/>
        <v>0</v>
      </c>
      <c r="EI29" s="113"/>
      <c r="EJ29" s="113"/>
      <c r="EK29" s="113"/>
      <c r="EL29" s="113"/>
      <c r="EM29" s="113"/>
      <c r="EN29" s="113">
        <f t="shared" si="185"/>
        <v>0</v>
      </c>
      <c r="EO29" s="113"/>
      <c r="EP29" s="113"/>
      <c r="EQ29" s="113"/>
      <c r="ER29" s="113"/>
      <c r="ES29" s="113"/>
      <c r="ET29" s="113">
        <f t="shared" si="186"/>
        <v>0</v>
      </c>
      <c r="EU29" s="113"/>
      <c r="EV29" s="113"/>
      <c r="EW29" s="113"/>
      <c r="EX29" s="113"/>
      <c r="EY29" s="113"/>
      <c r="EZ29" s="113">
        <f t="shared" si="187"/>
        <v>0</v>
      </c>
      <c r="FA29" s="113"/>
      <c r="FB29" s="113"/>
      <c r="FC29" s="113"/>
      <c r="FD29" s="113"/>
      <c r="FE29" s="113"/>
      <c r="FF29" s="113">
        <f t="shared" si="188"/>
        <v>0</v>
      </c>
      <c r="FG29" s="114">
        <f t="shared" si="189"/>
        <v>0</v>
      </c>
      <c r="FH29" s="114">
        <f t="shared" si="135"/>
        <v>0</v>
      </c>
      <c r="FI29" s="114">
        <f t="shared" si="136"/>
        <v>0</v>
      </c>
      <c r="FJ29" s="114">
        <f t="shared" si="137"/>
        <v>0</v>
      </c>
      <c r="FK29" s="114">
        <f t="shared" si="138"/>
        <v>0</v>
      </c>
      <c r="FL29" s="114">
        <f t="shared" si="190"/>
        <v>0</v>
      </c>
      <c r="FM29" s="113"/>
      <c r="FN29" s="13"/>
      <c r="FO29" s="13"/>
      <c r="FP29" s="113"/>
      <c r="FQ29" s="113"/>
      <c r="FR29" s="113">
        <f t="shared" si="139"/>
        <v>0</v>
      </c>
      <c r="FS29" s="113"/>
      <c r="FT29" s="113"/>
      <c r="FU29" s="113"/>
      <c r="FV29" s="113"/>
      <c r="FW29" s="113"/>
      <c r="FX29" s="113">
        <f t="shared" si="140"/>
        <v>0</v>
      </c>
      <c r="FY29" s="113"/>
      <c r="FZ29" s="113"/>
      <c r="GA29" s="113"/>
      <c r="GB29" s="113"/>
      <c r="GC29" s="113"/>
      <c r="GD29" s="113">
        <f t="shared" si="191"/>
        <v>0</v>
      </c>
      <c r="GE29" s="113"/>
      <c r="GF29" s="113"/>
      <c r="GG29" s="113"/>
      <c r="GH29" s="113"/>
      <c r="GI29" s="113"/>
      <c r="GJ29" s="113">
        <f t="shared" si="141"/>
        <v>0</v>
      </c>
      <c r="GK29" s="113"/>
      <c r="GL29" s="113"/>
      <c r="GM29" s="113"/>
      <c r="GN29" s="113"/>
      <c r="GO29" s="113"/>
      <c r="GP29" s="113">
        <f t="shared" si="192"/>
        <v>0</v>
      </c>
      <c r="GQ29" s="113"/>
      <c r="GR29" s="113"/>
      <c r="GS29" s="113"/>
      <c r="GT29" s="113"/>
      <c r="GU29" s="113"/>
      <c r="GV29" s="113">
        <f t="shared" si="193"/>
        <v>0</v>
      </c>
      <c r="GW29" s="113"/>
      <c r="GX29" s="113"/>
      <c r="GY29" s="113"/>
      <c r="GZ29" s="113"/>
      <c r="HA29" s="113"/>
      <c r="HB29" s="113">
        <f t="shared" si="142"/>
        <v>0</v>
      </c>
      <c r="HC29" s="113"/>
      <c r="HD29" s="20"/>
      <c r="HE29" s="113"/>
      <c r="HF29" s="113"/>
      <c r="HG29" s="113"/>
      <c r="HH29" s="113">
        <f t="shared" si="194"/>
        <v>0</v>
      </c>
      <c r="HI29" s="113"/>
      <c r="HJ29" s="13"/>
      <c r="HK29" s="13"/>
      <c r="HL29" s="113"/>
      <c r="HM29" s="113"/>
      <c r="HN29" s="113">
        <f t="shared" si="195"/>
        <v>0</v>
      </c>
      <c r="HO29" s="114">
        <f t="shared" si="196"/>
        <v>0</v>
      </c>
      <c r="HP29" s="114">
        <f t="shared" si="143"/>
        <v>0</v>
      </c>
      <c r="HQ29" s="114">
        <f t="shared" si="197"/>
        <v>0</v>
      </c>
      <c r="HR29" s="114">
        <f t="shared" si="144"/>
        <v>0</v>
      </c>
      <c r="HS29" s="114">
        <f t="shared" si="145"/>
        <v>0</v>
      </c>
      <c r="HT29" s="114">
        <f t="shared" si="198"/>
        <v>0</v>
      </c>
      <c r="HU29" s="113"/>
      <c r="HV29" s="20"/>
      <c r="HW29" s="113"/>
      <c r="HX29" s="113"/>
      <c r="HY29" s="113"/>
      <c r="HZ29" s="113">
        <f t="shared" si="146"/>
        <v>0</v>
      </c>
      <c r="IA29" s="113"/>
      <c r="IB29" s="20"/>
      <c r="IC29" s="113"/>
      <c r="ID29" s="113"/>
      <c r="IE29" s="113"/>
      <c r="IF29" s="113">
        <f t="shared" si="199"/>
        <v>0</v>
      </c>
      <c r="IG29" s="113"/>
      <c r="IH29" s="13"/>
      <c r="II29" s="13"/>
      <c r="IJ29" s="113"/>
      <c r="IK29" s="113"/>
      <c r="IL29" s="113">
        <f t="shared" si="200"/>
        <v>0</v>
      </c>
      <c r="IM29" s="114">
        <f t="shared" si="147"/>
        <v>0</v>
      </c>
      <c r="IN29" s="114">
        <f t="shared" si="148"/>
        <v>0</v>
      </c>
      <c r="IO29" s="114">
        <f t="shared" si="149"/>
        <v>0</v>
      </c>
      <c r="IP29" s="114">
        <f t="shared" si="150"/>
        <v>0</v>
      </c>
      <c r="IQ29" s="114">
        <f t="shared" si="151"/>
        <v>0</v>
      </c>
      <c r="IR29" s="114">
        <f t="shared" si="201"/>
        <v>0</v>
      </c>
      <c r="IS29" s="115"/>
      <c r="IT29" s="113"/>
      <c r="IU29" s="113"/>
      <c r="IV29" s="113"/>
      <c r="IW29" s="113"/>
      <c r="IX29" s="113">
        <f t="shared" si="152"/>
        <v>0</v>
      </c>
      <c r="IY29" s="113"/>
      <c r="IZ29" s="20"/>
      <c r="JA29" s="113"/>
      <c r="JB29" s="113"/>
      <c r="JC29" s="113"/>
      <c r="JD29" s="113">
        <f t="shared" si="202"/>
        <v>0</v>
      </c>
      <c r="JE29" s="113"/>
      <c r="JF29" s="13"/>
      <c r="JG29" s="13"/>
      <c r="JH29" s="113"/>
      <c r="JI29" s="113"/>
      <c r="JJ29" s="113">
        <f t="shared" si="203"/>
        <v>0</v>
      </c>
      <c r="JK29" s="114">
        <f t="shared" si="204"/>
        <v>0</v>
      </c>
      <c r="JL29" s="114">
        <f t="shared" si="153"/>
        <v>0</v>
      </c>
      <c r="JM29" s="114">
        <f t="shared" si="154"/>
        <v>0</v>
      </c>
      <c r="JN29" s="114">
        <f t="shared" si="155"/>
        <v>0</v>
      </c>
      <c r="JO29" s="114">
        <f t="shared" si="156"/>
        <v>0</v>
      </c>
      <c r="JP29" s="114">
        <f t="shared" si="205"/>
        <v>0</v>
      </c>
      <c r="JQ29" s="113"/>
      <c r="JR29" s="114">
        <f t="shared" si="206"/>
        <v>0</v>
      </c>
      <c r="JS29" s="114">
        <f t="shared" si="157"/>
        <v>0</v>
      </c>
      <c r="JT29" s="114">
        <f t="shared" si="158"/>
        <v>0</v>
      </c>
      <c r="JU29" s="114">
        <f t="shared" si="159"/>
        <v>0</v>
      </c>
      <c r="JV29" s="114">
        <f t="shared" si="160"/>
        <v>0</v>
      </c>
      <c r="JW29" s="114">
        <f t="shared" si="161"/>
        <v>0</v>
      </c>
      <c r="JX29" s="114">
        <f t="shared" si="207"/>
        <v>0</v>
      </c>
    </row>
    <row r="30" spans="1:284" s="112" customFormat="1" x14ac:dyDescent="0.25">
      <c r="A30" s="112" t="s">
        <v>27</v>
      </c>
      <c r="B30" s="113"/>
      <c r="C30" s="13"/>
      <c r="D30" s="113"/>
      <c r="E30" s="113"/>
      <c r="F30" s="113"/>
      <c r="G30" s="113">
        <f t="shared" si="115"/>
        <v>0</v>
      </c>
      <c r="H30" s="113"/>
      <c r="I30" s="113"/>
      <c r="J30" s="113"/>
      <c r="K30" s="113"/>
      <c r="L30" s="113"/>
      <c r="M30" s="113">
        <f t="shared" si="116"/>
        <v>0</v>
      </c>
      <c r="N30" s="113"/>
      <c r="O30" s="113"/>
      <c r="P30" s="113"/>
      <c r="Q30" s="113"/>
      <c r="R30" s="113"/>
      <c r="S30" s="113">
        <f t="shared" si="117"/>
        <v>0</v>
      </c>
      <c r="T30" s="114">
        <f t="shared" si="162"/>
        <v>0</v>
      </c>
      <c r="U30" s="114">
        <f t="shared" si="163"/>
        <v>0</v>
      </c>
      <c r="V30" s="114">
        <f t="shared" si="164"/>
        <v>0</v>
      </c>
      <c r="W30" s="114">
        <f t="shared" si="165"/>
        <v>0</v>
      </c>
      <c r="X30" s="114">
        <f t="shared" si="166"/>
        <v>0</v>
      </c>
      <c r="Y30" s="114">
        <f t="shared" si="167"/>
        <v>0</v>
      </c>
      <c r="Z30" s="115"/>
      <c r="AA30" s="113"/>
      <c r="AB30" s="113"/>
      <c r="AC30" s="113"/>
      <c r="AD30" s="113"/>
      <c r="AE30" s="113">
        <f t="shared" si="118"/>
        <v>0</v>
      </c>
      <c r="AF30" s="113"/>
      <c r="AG30" s="113"/>
      <c r="AH30" s="113"/>
      <c r="AI30" s="113"/>
      <c r="AJ30" s="113"/>
      <c r="AK30" s="113">
        <f t="shared" si="119"/>
        <v>0</v>
      </c>
      <c r="AL30" s="113"/>
      <c r="AM30" s="113"/>
      <c r="AN30" s="113"/>
      <c r="AO30" s="113"/>
      <c r="AP30" s="113"/>
      <c r="AQ30" s="113">
        <f t="shared" si="120"/>
        <v>0</v>
      </c>
      <c r="AR30" s="113"/>
      <c r="AS30" s="113"/>
      <c r="AT30" s="113"/>
      <c r="AU30" s="113"/>
      <c r="AV30" s="113"/>
      <c r="AW30" s="113">
        <f t="shared" si="121"/>
        <v>0</v>
      </c>
      <c r="AX30" s="113"/>
      <c r="AY30" s="113"/>
      <c r="AZ30" s="113"/>
      <c r="BA30" s="113"/>
      <c r="BB30" s="113"/>
      <c r="BC30" s="113">
        <f t="shared" si="122"/>
        <v>0</v>
      </c>
      <c r="BD30" s="114">
        <f t="shared" si="168"/>
        <v>0</v>
      </c>
      <c r="BE30" s="114">
        <f t="shared" si="123"/>
        <v>0</v>
      </c>
      <c r="BF30" s="114">
        <f t="shared" si="124"/>
        <v>0</v>
      </c>
      <c r="BG30" s="114">
        <f t="shared" si="125"/>
        <v>0</v>
      </c>
      <c r="BH30" s="114">
        <f t="shared" si="126"/>
        <v>0</v>
      </c>
      <c r="BI30" s="114">
        <f t="shared" si="169"/>
        <v>0</v>
      </c>
      <c r="BJ30" s="115"/>
      <c r="BK30" s="113"/>
      <c r="BL30" s="113"/>
      <c r="BM30" s="119"/>
      <c r="BN30" s="113"/>
      <c r="BO30" s="113">
        <f t="shared" si="170"/>
        <v>0</v>
      </c>
      <c r="BP30" s="113"/>
      <c r="BQ30" s="20">
        <v>22279.8</v>
      </c>
      <c r="BR30" s="20">
        <v>7694.2179395834937</v>
      </c>
      <c r="BS30" s="20">
        <v>10124.7099332002</v>
      </c>
      <c r="BT30" s="113"/>
      <c r="BU30" s="113">
        <f t="shared" si="171"/>
        <v>40098.727872783697</v>
      </c>
      <c r="BV30" s="113"/>
      <c r="BW30" s="113"/>
      <c r="BX30" s="113">
        <v>5.3561521968000001</v>
      </c>
      <c r="BY30" s="113">
        <v>23.047603088799999</v>
      </c>
      <c r="BZ30" s="113"/>
      <c r="CA30" s="113">
        <f t="shared" si="172"/>
        <v>28.403755285599999</v>
      </c>
      <c r="CB30" s="114">
        <f t="shared" si="173"/>
        <v>0</v>
      </c>
      <c r="CC30" s="114">
        <f t="shared" si="127"/>
        <v>22279.8</v>
      </c>
      <c r="CD30" s="114">
        <f t="shared" si="128"/>
        <v>7699.5740917802941</v>
      </c>
      <c r="CE30" s="114">
        <f t="shared" si="129"/>
        <v>10147.757536289</v>
      </c>
      <c r="CF30" s="114">
        <f t="shared" si="130"/>
        <v>0</v>
      </c>
      <c r="CG30" s="114">
        <f t="shared" si="174"/>
        <v>40127.131628069292</v>
      </c>
      <c r="CH30" s="115"/>
      <c r="CI30" s="113">
        <v>394.06754494769996</v>
      </c>
      <c r="CJ30" s="113">
        <v>840.73291128740004</v>
      </c>
      <c r="CK30" s="113"/>
      <c r="CL30" s="113"/>
      <c r="CM30" s="113"/>
      <c r="CN30" s="113">
        <f t="shared" si="175"/>
        <v>1234.8004562351</v>
      </c>
      <c r="CO30" s="113"/>
      <c r="CP30" s="113"/>
      <c r="CQ30" s="113"/>
      <c r="CR30" s="113"/>
      <c r="CS30" s="113"/>
      <c r="CT30" s="113"/>
      <c r="CU30" s="113">
        <f t="shared" si="176"/>
        <v>0</v>
      </c>
      <c r="CV30" s="113"/>
      <c r="CW30" s="113"/>
      <c r="CX30" s="113"/>
      <c r="CY30" s="113"/>
      <c r="CZ30" s="113"/>
      <c r="DA30" s="113"/>
      <c r="DB30" s="113">
        <f t="shared" si="177"/>
        <v>0</v>
      </c>
      <c r="DC30" s="113"/>
      <c r="DD30" s="113">
        <v>742.68073262649989</v>
      </c>
      <c r="DE30" s="113">
        <v>683.41907677052995</v>
      </c>
      <c r="DF30" s="113"/>
      <c r="DG30" s="113"/>
      <c r="DH30" s="113"/>
      <c r="DI30" s="113">
        <f t="shared" si="178"/>
        <v>1426.0998093970297</v>
      </c>
      <c r="DJ30" s="114">
        <f t="shared" si="179"/>
        <v>0</v>
      </c>
      <c r="DK30" s="114">
        <f t="shared" si="131"/>
        <v>1136.7482775741998</v>
      </c>
      <c r="DL30" s="114">
        <f t="shared" si="132"/>
        <v>1524.1519880579299</v>
      </c>
      <c r="DM30" s="114">
        <f t="shared" si="133"/>
        <v>0</v>
      </c>
      <c r="DN30" s="114">
        <f t="shared" si="134"/>
        <v>0</v>
      </c>
      <c r="DO30" s="114">
        <f t="shared" si="180"/>
        <v>0</v>
      </c>
      <c r="DP30" s="114">
        <f t="shared" si="181"/>
        <v>2660.90026563213</v>
      </c>
      <c r="DQ30" s="115"/>
      <c r="DR30" s="20"/>
      <c r="DS30" s="20"/>
      <c r="DT30" s="113"/>
      <c r="DU30" s="113"/>
      <c r="DV30" s="113">
        <f t="shared" si="182"/>
        <v>0</v>
      </c>
      <c r="DW30" s="113"/>
      <c r="DX30" s="113"/>
      <c r="DY30" s="113"/>
      <c r="DZ30" s="113"/>
      <c r="EA30" s="113"/>
      <c r="EB30" s="113">
        <f t="shared" si="183"/>
        <v>0</v>
      </c>
      <c r="EC30" s="113"/>
      <c r="ED30" s="20"/>
      <c r="EE30" s="20"/>
      <c r="EF30" s="113"/>
      <c r="EG30" s="113"/>
      <c r="EH30" s="113">
        <f t="shared" si="184"/>
        <v>0</v>
      </c>
      <c r="EI30" s="113"/>
      <c r="EJ30" s="20"/>
      <c r="EK30" s="20"/>
      <c r="EL30" s="113"/>
      <c r="EM30" s="113"/>
      <c r="EN30" s="113">
        <f t="shared" si="185"/>
        <v>0</v>
      </c>
      <c r="EO30" s="113"/>
      <c r="EP30" s="20"/>
      <c r="EQ30" s="20"/>
      <c r="ER30" s="113"/>
      <c r="ES30" s="113"/>
      <c r="ET30" s="113">
        <f t="shared" si="186"/>
        <v>0</v>
      </c>
      <c r="EU30" s="113"/>
      <c r="EV30" s="20"/>
      <c r="EW30" s="20"/>
      <c r="EX30" s="113"/>
      <c r="EY30" s="113"/>
      <c r="EZ30" s="113">
        <f t="shared" si="187"/>
        <v>0</v>
      </c>
      <c r="FA30" s="113"/>
      <c r="FB30" s="20"/>
      <c r="FC30" s="20"/>
      <c r="FD30" s="113"/>
      <c r="FE30" s="113"/>
      <c r="FF30" s="113">
        <f t="shared" si="188"/>
        <v>0</v>
      </c>
      <c r="FG30" s="114">
        <f t="shared" si="189"/>
        <v>0</v>
      </c>
      <c r="FH30" s="114">
        <f t="shared" si="135"/>
        <v>0</v>
      </c>
      <c r="FI30" s="114">
        <f t="shared" si="136"/>
        <v>0</v>
      </c>
      <c r="FJ30" s="114">
        <f t="shared" si="137"/>
        <v>0</v>
      </c>
      <c r="FK30" s="114">
        <f t="shared" si="138"/>
        <v>0</v>
      </c>
      <c r="FL30" s="114">
        <f t="shared" si="190"/>
        <v>0</v>
      </c>
      <c r="FM30" s="113"/>
      <c r="FN30" s="113"/>
      <c r="FO30" s="13"/>
      <c r="FP30" s="13"/>
      <c r="FQ30" s="113"/>
      <c r="FR30" s="113">
        <f t="shared" si="139"/>
        <v>0</v>
      </c>
      <c r="FS30" s="113"/>
      <c r="FT30" s="113"/>
      <c r="FU30" s="11"/>
      <c r="FV30" s="11"/>
      <c r="FW30" s="113"/>
      <c r="FX30" s="113">
        <f t="shared" si="140"/>
        <v>0</v>
      </c>
      <c r="FY30" s="113"/>
      <c r="FZ30" s="20"/>
      <c r="GA30" s="20"/>
      <c r="GB30" s="113"/>
      <c r="GC30" s="113"/>
      <c r="GD30" s="113">
        <f t="shared" si="191"/>
        <v>0</v>
      </c>
      <c r="GE30" s="113"/>
      <c r="GF30" s="113">
        <v>39.263232060900002</v>
      </c>
      <c r="GG30" s="113"/>
      <c r="GH30" s="113"/>
      <c r="GI30" s="113"/>
      <c r="GJ30" s="113">
        <f t="shared" si="141"/>
        <v>39.263232060900002</v>
      </c>
      <c r="GK30" s="113"/>
      <c r="GL30" s="113"/>
      <c r="GM30" s="113"/>
      <c r="GN30" s="113"/>
      <c r="GO30" s="113"/>
      <c r="GP30" s="113">
        <f t="shared" si="192"/>
        <v>0</v>
      </c>
      <c r="GQ30" s="113"/>
      <c r="GR30" s="113">
        <v>2792.87093012287</v>
      </c>
      <c r="GS30" s="113">
        <v>342.59731872023002</v>
      </c>
      <c r="GT30" s="113">
        <v>14.937545892299999</v>
      </c>
      <c r="GU30" s="113"/>
      <c r="GV30" s="113">
        <f t="shared" si="193"/>
        <v>3150.4057947353999</v>
      </c>
      <c r="GW30" s="113"/>
      <c r="GX30" s="113">
        <v>55.077798869699997</v>
      </c>
      <c r="GY30" s="113">
        <v>115.655785081</v>
      </c>
      <c r="GZ30" s="113"/>
      <c r="HA30" s="113"/>
      <c r="HB30" s="113">
        <f t="shared" si="142"/>
        <v>170.73358395069999</v>
      </c>
      <c r="HC30" s="113"/>
      <c r="HD30" s="113"/>
      <c r="HE30" s="11"/>
      <c r="HF30" s="113"/>
      <c r="HG30" s="113"/>
      <c r="HH30" s="113">
        <f t="shared" si="194"/>
        <v>0</v>
      </c>
      <c r="HI30" s="113"/>
      <c r="HJ30" s="13"/>
      <c r="HK30" s="13"/>
      <c r="HL30" s="13"/>
      <c r="HM30" s="113"/>
      <c r="HN30" s="113">
        <f t="shared" si="195"/>
        <v>0</v>
      </c>
      <c r="HO30" s="114">
        <f t="shared" si="196"/>
        <v>0</v>
      </c>
      <c r="HP30" s="114">
        <f t="shared" si="143"/>
        <v>2887.2119610534701</v>
      </c>
      <c r="HQ30" s="114">
        <f t="shared" si="197"/>
        <v>458.25310380123005</v>
      </c>
      <c r="HR30" s="114">
        <f t="shared" si="144"/>
        <v>14.937545892299999</v>
      </c>
      <c r="HS30" s="114">
        <f t="shared" si="145"/>
        <v>0</v>
      </c>
      <c r="HT30" s="114">
        <f t="shared" si="198"/>
        <v>3360.4026107470004</v>
      </c>
      <c r="HU30" s="113"/>
      <c r="HV30" s="113">
        <v>8749.0710217866908</v>
      </c>
      <c r="HW30" s="11">
        <v>8368.3722719723391</v>
      </c>
      <c r="HX30" s="113">
        <v>5559.9595620108394</v>
      </c>
      <c r="HY30" s="113"/>
      <c r="HZ30" s="113">
        <f t="shared" si="146"/>
        <v>22677.402855769869</v>
      </c>
      <c r="IA30" s="113"/>
      <c r="IB30" s="113">
        <v>1029.4794491557</v>
      </c>
      <c r="IC30" s="11">
        <v>19.1295284212</v>
      </c>
      <c r="ID30" s="113"/>
      <c r="IE30" s="113"/>
      <c r="IF30" s="113">
        <f t="shared" si="199"/>
        <v>1048.6089775768999</v>
      </c>
      <c r="IG30" s="113"/>
      <c r="IH30" s="13">
        <v>84869.296831440341</v>
      </c>
      <c r="II30" s="13">
        <v>254062.74208084843</v>
      </c>
      <c r="IJ30" s="13">
        <v>40321.228923875999</v>
      </c>
      <c r="IK30" s="113"/>
      <c r="IL30" s="113">
        <f t="shared" si="200"/>
        <v>379253.2678361648</v>
      </c>
      <c r="IM30" s="114">
        <f t="shared" si="147"/>
        <v>0</v>
      </c>
      <c r="IN30" s="114">
        <f t="shared" si="148"/>
        <v>94647.847302382725</v>
      </c>
      <c r="IO30" s="114">
        <f t="shared" si="149"/>
        <v>262450.24388124194</v>
      </c>
      <c r="IP30" s="114">
        <f t="shared" si="150"/>
        <v>45881.188485886836</v>
      </c>
      <c r="IQ30" s="114">
        <f t="shared" si="151"/>
        <v>0</v>
      </c>
      <c r="IR30" s="114">
        <f t="shared" si="201"/>
        <v>402979.27966951154</v>
      </c>
      <c r="IS30" s="115"/>
      <c r="IT30" s="113">
        <v>598.69359970684002</v>
      </c>
      <c r="IU30" s="113">
        <v>3085.5077689422596</v>
      </c>
      <c r="IV30" s="113">
        <v>13.149737395400001</v>
      </c>
      <c r="IW30" s="113"/>
      <c r="IX30" s="113">
        <f t="shared" si="152"/>
        <v>3697.3511060444994</v>
      </c>
      <c r="IY30" s="113"/>
      <c r="IZ30" s="113"/>
      <c r="JA30" s="11"/>
      <c r="JB30" s="113"/>
      <c r="JC30" s="113"/>
      <c r="JD30" s="113">
        <f t="shared" si="202"/>
        <v>0</v>
      </c>
      <c r="JE30" s="113"/>
      <c r="JF30" s="13"/>
      <c r="JG30" s="13">
        <v>311.82537763551005</v>
      </c>
      <c r="JH30" s="13"/>
      <c r="JI30" s="113"/>
      <c r="JJ30" s="113">
        <f t="shared" si="203"/>
        <v>311.82537763551005</v>
      </c>
      <c r="JK30" s="114">
        <f t="shared" si="204"/>
        <v>0</v>
      </c>
      <c r="JL30" s="114">
        <f t="shared" si="153"/>
        <v>598.69359970684002</v>
      </c>
      <c r="JM30" s="114">
        <f t="shared" si="154"/>
        <v>3397.3331465777696</v>
      </c>
      <c r="JN30" s="114">
        <f t="shared" si="155"/>
        <v>13.149737395400001</v>
      </c>
      <c r="JO30" s="114">
        <f t="shared" si="156"/>
        <v>0</v>
      </c>
      <c r="JP30" s="114">
        <f t="shared" si="205"/>
        <v>4009.1764836800094</v>
      </c>
      <c r="JQ30" s="113"/>
      <c r="JR30" s="114">
        <f t="shared" si="206"/>
        <v>0</v>
      </c>
      <c r="JS30" s="114">
        <f t="shared" si="157"/>
        <v>121550.30114071723</v>
      </c>
      <c r="JT30" s="114">
        <f t="shared" si="158"/>
        <v>275529.55621145916</v>
      </c>
      <c r="JU30" s="114">
        <f t="shared" si="159"/>
        <v>56057.033305463534</v>
      </c>
      <c r="JV30" s="114">
        <f t="shared" si="160"/>
        <v>0</v>
      </c>
      <c r="JW30" s="114">
        <f t="shared" si="161"/>
        <v>0</v>
      </c>
      <c r="JX30" s="114">
        <f t="shared" si="207"/>
        <v>453136.89065763995</v>
      </c>
    </row>
    <row r="31" spans="1:284" s="112" customFormat="1" x14ac:dyDescent="0.25">
      <c r="A31" s="112" t="s">
        <v>21</v>
      </c>
      <c r="B31" s="113"/>
      <c r="C31" s="113"/>
      <c r="D31" s="113"/>
      <c r="E31" s="113"/>
      <c r="F31" s="113"/>
      <c r="G31" s="113">
        <f t="shared" si="115"/>
        <v>0</v>
      </c>
      <c r="H31" s="119"/>
      <c r="I31" s="20"/>
      <c r="J31" s="20"/>
      <c r="K31" s="20"/>
      <c r="L31" s="113"/>
      <c r="M31" s="113">
        <f t="shared" si="116"/>
        <v>0</v>
      </c>
      <c r="N31" s="113"/>
      <c r="O31" s="113">
        <v>12.028587144799999</v>
      </c>
      <c r="P31" s="113"/>
      <c r="Q31" s="113"/>
      <c r="R31" s="113"/>
      <c r="S31" s="113">
        <f t="shared" si="117"/>
        <v>12.028587144799999</v>
      </c>
      <c r="T31" s="114">
        <f t="shared" si="162"/>
        <v>0</v>
      </c>
      <c r="U31" s="114">
        <f t="shared" si="163"/>
        <v>12.028587144799999</v>
      </c>
      <c r="V31" s="114">
        <f t="shared" si="164"/>
        <v>0</v>
      </c>
      <c r="W31" s="114">
        <f t="shared" si="165"/>
        <v>0</v>
      </c>
      <c r="X31" s="114">
        <f t="shared" si="166"/>
        <v>0</v>
      </c>
      <c r="Y31" s="114">
        <f t="shared" si="167"/>
        <v>12.028587144799999</v>
      </c>
      <c r="Z31" s="115"/>
      <c r="AA31" s="113"/>
      <c r="AB31" s="113"/>
      <c r="AC31" s="113"/>
      <c r="AD31" s="113"/>
      <c r="AE31" s="113">
        <f t="shared" si="118"/>
        <v>0</v>
      </c>
      <c r="AF31" s="113"/>
      <c r="AG31" s="113">
        <v>758.89771228839993</v>
      </c>
      <c r="AH31" s="113">
        <v>1957.94363595862</v>
      </c>
      <c r="AI31" s="113">
        <v>884.9</v>
      </c>
      <c r="AJ31" s="113"/>
      <c r="AK31" s="113">
        <f t="shared" si="119"/>
        <v>3601.7413482470201</v>
      </c>
      <c r="AL31" s="113"/>
      <c r="AM31" s="113">
        <v>32.200000000000003</v>
      </c>
      <c r="AN31" s="113"/>
      <c r="AO31" s="113"/>
      <c r="AP31" s="113"/>
      <c r="AQ31" s="113">
        <f t="shared" si="120"/>
        <v>32.200000000000003</v>
      </c>
      <c r="AR31" s="113"/>
      <c r="AS31" s="20">
        <v>22578.240000000002</v>
      </c>
      <c r="AT31" s="20">
        <v>13881.21</v>
      </c>
      <c r="AU31" s="20">
        <v>918.42894669430007</v>
      </c>
      <c r="AV31" s="113"/>
      <c r="AW31" s="113">
        <f t="shared" si="121"/>
        <v>37377.878946694298</v>
      </c>
      <c r="AX31" s="113"/>
      <c r="AY31" s="113"/>
      <c r="AZ31" s="113">
        <v>112.63918595616899</v>
      </c>
      <c r="BA31" s="113">
        <v>5.2949591860382332</v>
      </c>
      <c r="BB31" s="113"/>
      <c r="BC31" s="113">
        <f t="shared" si="122"/>
        <v>117.93414514220721</v>
      </c>
      <c r="BD31" s="114">
        <f t="shared" si="168"/>
        <v>0</v>
      </c>
      <c r="BE31" s="114">
        <f t="shared" si="123"/>
        <v>23369.337712288401</v>
      </c>
      <c r="BF31" s="114">
        <f t="shared" si="124"/>
        <v>15951.792821914787</v>
      </c>
      <c r="BG31" s="114">
        <f t="shared" si="125"/>
        <v>1808.6239058803385</v>
      </c>
      <c r="BH31" s="114">
        <f t="shared" si="126"/>
        <v>0</v>
      </c>
      <c r="BI31" s="114">
        <f t="shared" si="169"/>
        <v>41129.754440083525</v>
      </c>
      <c r="BJ31" s="115"/>
      <c r="BK31" s="113"/>
      <c r="BL31" s="113"/>
      <c r="BM31" s="113"/>
      <c r="BN31" s="113"/>
      <c r="BO31" s="113">
        <f t="shared" si="170"/>
        <v>0</v>
      </c>
      <c r="BP31" s="113"/>
      <c r="BQ31" s="113"/>
      <c r="BR31" s="113"/>
      <c r="BS31" s="113"/>
      <c r="BT31" s="113"/>
      <c r="BU31" s="113">
        <f t="shared" si="171"/>
        <v>0</v>
      </c>
      <c r="BV31" s="113"/>
      <c r="BW31" s="113"/>
      <c r="BX31" s="113"/>
      <c r="BY31" s="113"/>
      <c r="BZ31" s="113"/>
      <c r="CA31" s="113">
        <f t="shared" si="172"/>
        <v>0</v>
      </c>
      <c r="CB31" s="114">
        <f t="shared" si="173"/>
        <v>0</v>
      </c>
      <c r="CC31" s="114">
        <f t="shared" si="127"/>
        <v>0</v>
      </c>
      <c r="CD31" s="114">
        <f t="shared" si="128"/>
        <v>0</v>
      </c>
      <c r="CE31" s="114">
        <f t="shared" si="129"/>
        <v>0</v>
      </c>
      <c r="CF31" s="114">
        <f t="shared" si="130"/>
        <v>0</v>
      </c>
      <c r="CG31" s="114">
        <f t="shared" si="174"/>
        <v>0</v>
      </c>
      <c r="CH31" s="115"/>
      <c r="CI31" s="113"/>
      <c r="CJ31" s="113"/>
      <c r="CK31" s="113"/>
      <c r="CL31" s="113"/>
      <c r="CM31" s="113"/>
      <c r="CN31" s="113">
        <f t="shared" si="175"/>
        <v>0</v>
      </c>
      <c r="CO31" s="113"/>
      <c r="CP31" s="113"/>
      <c r="CQ31" s="113"/>
      <c r="CR31" s="113"/>
      <c r="CS31" s="113"/>
      <c r="CT31" s="113"/>
      <c r="CU31" s="113">
        <f t="shared" si="176"/>
        <v>0</v>
      </c>
      <c r="CV31" s="113"/>
      <c r="CW31" s="113"/>
      <c r="CX31" s="113"/>
      <c r="CY31" s="113"/>
      <c r="CZ31" s="113"/>
      <c r="DA31" s="113"/>
      <c r="DB31" s="113">
        <f t="shared" si="177"/>
        <v>0</v>
      </c>
      <c r="DC31" s="113"/>
      <c r="DD31" s="113"/>
      <c r="DE31" s="113"/>
      <c r="DF31" s="113"/>
      <c r="DG31" s="113"/>
      <c r="DH31" s="113"/>
      <c r="DI31" s="113">
        <f t="shared" si="178"/>
        <v>0</v>
      </c>
      <c r="DJ31" s="114">
        <f t="shared" si="179"/>
        <v>0</v>
      </c>
      <c r="DK31" s="114">
        <f t="shared" si="131"/>
        <v>0</v>
      </c>
      <c r="DL31" s="114">
        <f t="shared" si="132"/>
        <v>0</v>
      </c>
      <c r="DM31" s="114">
        <f t="shared" si="133"/>
        <v>0</v>
      </c>
      <c r="DN31" s="114">
        <f t="shared" si="134"/>
        <v>0</v>
      </c>
      <c r="DO31" s="114">
        <f t="shared" si="180"/>
        <v>0</v>
      </c>
      <c r="DP31" s="114">
        <f t="shared" si="181"/>
        <v>0</v>
      </c>
      <c r="DQ31" s="115"/>
      <c r="DR31" s="11"/>
      <c r="DS31" s="11"/>
      <c r="DT31" s="113"/>
      <c r="DU31" s="113"/>
      <c r="DV31" s="113">
        <f t="shared" si="182"/>
        <v>0</v>
      </c>
      <c r="DW31" s="113"/>
      <c r="DX31" s="113"/>
      <c r="DY31" s="113"/>
      <c r="DZ31" s="113"/>
      <c r="EA31" s="113"/>
      <c r="EB31" s="113">
        <f t="shared" si="183"/>
        <v>0</v>
      </c>
      <c r="EC31" s="113"/>
      <c r="ED31" s="113"/>
      <c r="EE31" s="113"/>
      <c r="EF31" s="113"/>
      <c r="EG31" s="113"/>
      <c r="EH31" s="113">
        <f t="shared" si="184"/>
        <v>0</v>
      </c>
      <c r="EI31" s="113"/>
      <c r="EJ31" s="113"/>
      <c r="EK31" s="113"/>
      <c r="EL31" s="113"/>
      <c r="EM31" s="113"/>
      <c r="EN31" s="113">
        <f t="shared" si="185"/>
        <v>0</v>
      </c>
      <c r="EO31" s="113"/>
      <c r="EP31" s="113"/>
      <c r="EQ31" s="113"/>
      <c r="ER31" s="113"/>
      <c r="ES31" s="113"/>
      <c r="ET31" s="113">
        <f t="shared" si="186"/>
        <v>0</v>
      </c>
      <c r="EU31" s="113"/>
      <c r="EV31" s="113"/>
      <c r="EW31" s="113"/>
      <c r="EX31" s="113"/>
      <c r="EY31" s="113"/>
      <c r="EZ31" s="113">
        <f t="shared" si="187"/>
        <v>0</v>
      </c>
      <c r="FA31" s="113"/>
      <c r="FB31" s="113"/>
      <c r="FC31" s="113"/>
      <c r="FD31" s="113"/>
      <c r="FE31" s="113"/>
      <c r="FF31" s="113">
        <f t="shared" si="188"/>
        <v>0</v>
      </c>
      <c r="FG31" s="114">
        <f t="shared" si="189"/>
        <v>0</v>
      </c>
      <c r="FH31" s="114">
        <f t="shared" si="135"/>
        <v>0</v>
      </c>
      <c r="FI31" s="114">
        <f t="shared" si="136"/>
        <v>0</v>
      </c>
      <c r="FJ31" s="114">
        <f t="shared" si="137"/>
        <v>0</v>
      </c>
      <c r="FK31" s="114">
        <f t="shared" si="138"/>
        <v>0</v>
      </c>
      <c r="FL31" s="114">
        <f t="shared" si="190"/>
        <v>0</v>
      </c>
      <c r="FM31" s="113"/>
      <c r="FN31" s="113"/>
      <c r="FO31" s="20"/>
      <c r="FP31" s="20"/>
      <c r="FQ31" s="113"/>
      <c r="FR31" s="113">
        <f t="shared" si="139"/>
        <v>0</v>
      </c>
      <c r="FS31" s="113"/>
      <c r="FT31" s="20"/>
      <c r="FU31" s="20"/>
      <c r="FV31" s="20"/>
      <c r="FW31" s="113"/>
      <c r="FX31" s="113">
        <f t="shared" si="140"/>
        <v>0</v>
      </c>
      <c r="FY31" s="113"/>
      <c r="FZ31" s="113"/>
      <c r="GA31" s="113"/>
      <c r="GB31" s="113"/>
      <c r="GC31" s="113"/>
      <c r="GD31" s="113">
        <f t="shared" si="191"/>
        <v>0</v>
      </c>
      <c r="GE31" s="113"/>
      <c r="GF31" s="113"/>
      <c r="GG31" s="113"/>
      <c r="GH31" s="113"/>
      <c r="GI31" s="113"/>
      <c r="GJ31" s="113">
        <f t="shared" si="141"/>
        <v>0</v>
      </c>
      <c r="GK31" s="113"/>
      <c r="GL31" s="113"/>
      <c r="GM31" s="113"/>
      <c r="GN31" s="113"/>
      <c r="GO31" s="113"/>
      <c r="GP31" s="113">
        <f t="shared" si="192"/>
        <v>0</v>
      </c>
      <c r="GQ31" s="113"/>
      <c r="GR31" s="113"/>
      <c r="GS31" s="113"/>
      <c r="GT31" s="113"/>
      <c r="GU31" s="113"/>
      <c r="GV31" s="113">
        <f t="shared" si="193"/>
        <v>0</v>
      </c>
      <c r="GW31" s="113"/>
      <c r="GX31" s="113"/>
      <c r="GY31" s="113"/>
      <c r="GZ31" s="113"/>
      <c r="HA31" s="113"/>
      <c r="HB31" s="113">
        <f t="shared" si="142"/>
        <v>0</v>
      </c>
      <c r="HC31" s="113"/>
      <c r="HD31" s="113"/>
      <c r="HE31" s="113"/>
      <c r="HF31" s="113"/>
      <c r="HG31" s="113"/>
      <c r="HH31" s="113">
        <f t="shared" si="194"/>
        <v>0</v>
      </c>
      <c r="HI31" s="113"/>
      <c r="HJ31" s="113"/>
      <c r="HK31" s="113"/>
      <c r="HL31" s="113"/>
      <c r="HM31" s="113"/>
      <c r="HN31" s="113">
        <f t="shared" si="195"/>
        <v>0</v>
      </c>
      <c r="HO31" s="114">
        <f t="shared" si="196"/>
        <v>0</v>
      </c>
      <c r="HP31" s="114">
        <f t="shared" si="143"/>
        <v>0</v>
      </c>
      <c r="HQ31" s="114">
        <f t="shared" si="197"/>
        <v>0</v>
      </c>
      <c r="HR31" s="114">
        <f t="shared" si="144"/>
        <v>0</v>
      </c>
      <c r="HS31" s="114">
        <f t="shared" si="145"/>
        <v>0</v>
      </c>
      <c r="HT31" s="114">
        <f t="shared" si="198"/>
        <v>0</v>
      </c>
      <c r="HU31" s="113"/>
      <c r="HV31" s="113"/>
      <c r="HW31" s="113"/>
      <c r="HX31" s="113"/>
      <c r="HY31" s="113"/>
      <c r="HZ31" s="113">
        <f t="shared" si="146"/>
        <v>0</v>
      </c>
      <c r="IA31" s="113"/>
      <c r="IB31" s="113"/>
      <c r="IC31" s="113"/>
      <c r="ID31" s="113"/>
      <c r="IE31" s="113"/>
      <c r="IF31" s="113">
        <f t="shared" si="199"/>
        <v>0</v>
      </c>
      <c r="IG31" s="113"/>
      <c r="IH31" s="113"/>
      <c r="II31" s="113"/>
      <c r="IJ31" s="113"/>
      <c r="IK31" s="113"/>
      <c r="IL31" s="113">
        <f t="shared" si="200"/>
        <v>0</v>
      </c>
      <c r="IM31" s="114">
        <f t="shared" si="147"/>
        <v>0</v>
      </c>
      <c r="IN31" s="114">
        <f t="shared" si="148"/>
        <v>0</v>
      </c>
      <c r="IO31" s="114">
        <f t="shared" si="149"/>
        <v>0</v>
      </c>
      <c r="IP31" s="114">
        <f t="shared" si="150"/>
        <v>0</v>
      </c>
      <c r="IQ31" s="114">
        <f t="shared" si="151"/>
        <v>0</v>
      </c>
      <c r="IR31" s="114">
        <f t="shared" si="201"/>
        <v>0</v>
      </c>
      <c r="IS31" s="115"/>
      <c r="IT31" s="113"/>
      <c r="IU31" s="113"/>
      <c r="IV31" s="113"/>
      <c r="IW31" s="113"/>
      <c r="IX31" s="113">
        <f t="shared" si="152"/>
        <v>0</v>
      </c>
      <c r="IY31" s="113"/>
      <c r="IZ31" s="113"/>
      <c r="JA31" s="113"/>
      <c r="JB31" s="113"/>
      <c r="JC31" s="113"/>
      <c r="JD31" s="113">
        <f t="shared" si="202"/>
        <v>0</v>
      </c>
      <c r="JE31" s="113"/>
      <c r="JF31" s="113"/>
      <c r="JG31" s="113"/>
      <c r="JH31" s="113"/>
      <c r="JI31" s="113"/>
      <c r="JJ31" s="113">
        <f t="shared" si="203"/>
        <v>0</v>
      </c>
      <c r="JK31" s="114">
        <f t="shared" si="204"/>
        <v>0</v>
      </c>
      <c r="JL31" s="114">
        <f t="shared" si="153"/>
        <v>0</v>
      </c>
      <c r="JM31" s="114">
        <f t="shared" si="154"/>
        <v>0</v>
      </c>
      <c r="JN31" s="114">
        <f t="shared" si="155"/>
        <v>0</v>
      </c>
      <c r="JO31" s="114">
        <f t="shared" si="156"/>
        <v>0</v>
      </c>
      <c r="JP31" s="114">
        <f t="shared" si="205"/>
        <v>0</v>
      </c>
      <c r="JQ31" s="113"/>
      <c r="JR31" s="114">
        <f t="shared" si="206"/>
        <v>0</v>
      </c>
      <c r="JS31" s="114">
        <f t="shared" si="157"/>
        <v>23381.366299433201</v>
      </c>
      <c r="JT31" s="114">
        <f t="shared" si="158"/>
        <v>15951.792821914787</v>
      </c>
      <c r="JU31" s="114">
        <f t="shared" si="159"/>
        <v>1808.6239058803385</v>
      </c>
      <c r="JV31" s="114">
        <f t="shared" si="160"/>
        <v>0</v>
      </c>
      <c r="JW31" s="114">
        <f t="shared" si="161"/>
        <v>0</v>
      </c>
      <c r="JX31" s="114">
        <f t="shared" si="207"/>
        <v>41141.783027228324</v>
      </c>
    </row>
    <row r="32" spans="1:284" s="112" customFormat="1" x14ac:dyDescent="0.25">
      <c r="A32" s="112" t="s">
        <v>57</v>
      </c>
      <c r="B32" s="113"/>
      <c r="C32" s="113"/>
      <c r="D32" s="113"/>
      <c r="E32" s="113"/>
      <c r="F32" s="113"/>
      <c r="G32" s="113">
        <f t="shared" si="115"/>
        <v>0</v>
      </c>
      <c r="H32" s="113"/>
      <c r="I32" s="113"/>
      <c r="J32" s="113"/>
      <c r="K32" s="113"/>
      <c r="L32" s="113"/>
      <c r="M32" s="113">
        <f t="shared" si="116"/>
        <v>0</v>
      </c>
      <c r="N32" s="113"/>
      <c r="O32" s="113"/>
      <c r="P32" s="113"/>
      <c r="Q32" s="113"/>
      <c r="R32" s="113"/>
      <c r="S32" s="113">
        <f t="shared" si="117"/>
        <v>0</v>
      </c>
      <c r="T32" s="114">
        <f t="shared" si="162"/>
        <v>0</v>
      </c>
      <c r="U32" s="114">
        <f t="shared" si="163"/>
        <v>0</v>
      </c>
      <c r="V32" s="114">
        <f t="shared" si="164"/>
        <v>0</v>
      </c>
      <c r="W32" s="114">
        <f t="shared" si="165"/>
        <v>0</v>
      </c>
      <c r="X32" s="114">
        <f t="shared" si="166"/>
        <v>0</v>
      </c>
      <c r="Y32" s="114">
        <f t="shared" si="167"/>
        <v>0</v>
      </c>
      <c r="Z32" s="115"/>
      <c r="AA32" s="113"/>
      <c r="AB32" s="113"/>
      <c r="AC32" s="113"/>
      <c r="AD32" s="113"/>
      <c r="AE32" s="113">
        <f t="shared" si="118"/>
        <v>0</v>
      </c>
      <c r="AF32" s="113"/>
      <c r="AG32" s="113"/>
      <c r="AH32" s="113"/>
      <c r="AI32" s="113"/>
      <c r="AJ32" s="113"/>
      <c r="AK32" s="113">
        <f t="shared" si="119"/>
        <v>0</v>
      </c>
      <c r="AL32" s="113"/>
      <c r="AM32" s="113"/>
      <c r="AN32" s="113"/>
      <c r="AO32" s="113"/>
      <c r="AP32" s="113"/>
      <c r="AQ32" s="113">
        <f t="shared" si="120"/>
        <v>0</v>
      </c>
      <c r="AR32" s="113"/>
      <c r="AS32" s="113"/>
      <c r="AT32" s="113"/>
      <c r="AU32" s="113"/>
      <c r="AV32" s="113"/>
      <c r="AW32" s="113">
        <f t="shared" si="121"/>
        <v>0</v>
      </c>
      <c r="AX32" s="113"/>
      <c r="AY32" s="113"/>
      <c r="AZ32" s="113"/>
      <c r="BA32" s="113"/>
      <c r="BB32" s="113"/>
      <c r="BC32" s="113">
        <f t="shared" si="122"/>
        <v>0</v>
      </c>
      <c r="BD32" s="114">
        <f t="shared" si="168"/>
        <v>0</v>
      </c>
      <c r="BE32" s="114">
        <f t="shared" si="123"/>
        <v>0</v>
      </c>
      <c r="BF32" s="114">
        <f t="shared" si="124"/>
        <v>0</v>
      </c>
      <c r="BG32" s="114">
        <f t="shared" si="125"/>
        <v>0</v>
      </c>
      <c r="BH32" s="114">
        <f t="shared" si="126"/>
        <v>0</v>
      </c>
      <c r="BI32" s="114">
        <f t="shared" si="169"/>
        <v>0</v>
      </c>
      <c r="BJ32" s="115"/>
      <c r="BK32" s="113"/>
      <c r="BL32" s="113"/>
      <c r="BM32" s="113"/>
      <c r="BN32" s="113"/>
      <c r="BO32" s="113">
        <f t="shared" si="170"/>
        <v>0</v>
      </c>
      <c r="BP32" s="113"/>
      <c r="BQ32" s="113"/>
      <c r="BR32" s="113">
        <v>111.9770539127</v>
      </c>
      <c r="BS32" s="113"/>
      <c r="BT32" s="113"/>
      <c r="BU32" s="113">
        <f t="shared" si="171"/>
        <v>111.9770539127</v>
      </c>
      <c r="BV32" s="113"/>
      <c r="BW32" s="113"/>
      <c r="BX32" s="113"/>
      <c r="BY32" s="113"/>
      <c r="BZ32" s="113"/>
      <c r="CA32" s="113">
        <f t="shared" si="172"/>
        <v>0</v>
      </c>
      <c r="CB32" s="114">
        <f t="shared" si="173"/>
        <v>0</v>
      </c>
      <c r="CC32" s="114">
        <f t="shared" si="127"/>
        <v>0</v>
      </c>
      <c r="CD32" s="114">
        <f t="shared" si="128"/>
        <v>111.9770539127</v>
      </c>
      <c r="CE32" s="114">
        <f t="shared" si="129"/>
        <v>0</v>
      </c>
      <c r="CF32" s="114">
        <f t="shared" si="130"/>
        <v>0</v>
      </c>
      <c r="CG32" s="114">
        <f t="shared" si="174"/>
        <v>111.9770539127</v>
      </c>
      <c r="CH32" s="115"/>
      <c r="CI32" s="113">
        <v>7.6858008684600003</v>
      </c>
      <c r="CJ32" s="113">
        <v>21.185681133469998</v>
      </c>
      <c r="CK32" s="113"/>
      <c r="CL32" s="113"/>
      <c r="CM32" s="113"/>
      <c r="CN32" s="113">
        <f t="shared" si="175"/>
        <v>28.871482001929998</v>
      </c>
      <c r="CO32" s="113"/>
      <c r="CP32" s="113"/>
      <c r="CQ32" s="113"/>
      <c r="CR32" s="113"/>
      <c r="CS32" s="113"/>
      <c r="CT32" s="113"/>
      <c r="CU32" s="113">
        <f t="shared" si="176"/>
        <v>0</v>
      </c>
      <c r="CV32" s="113"/>
      <c r="CW32" s="113"/>
      <c r="CX32" s="113"/>
      <c r="CY32" s="113"/>
      <c r="CZ32" s="113"/>
      <c r="DA32" s="113"/>
      <c r="DB32" s="113">
        <f t="shared" si="177"/>
        <v>0</v>
      </c>
      <c r="DC32" s="113"/>
      <c r="DD32" s="113">
        <v>157.82110964009999</v>
      </c>
      <c r="DE32" s="113">
        <v>82.209258438399999</v>
      </c>
      <c r="DF32" s="113"/>
      <c r="DG32" s="113"/>
      <c r="DH32" s="113"/>
      <c r="DI32" s="113">
        <f t="shared" si="178"/>
        <v>240.03036807849998</v>
      </c>
      <c r="DJ32" s="114">
        <f t="shared" si="179"/>
        <v>0</v>
      </c>
      <c r="DK32" s="114">
        <f t="shared" si="131"/>
        <v>165.50691050856</v>
      </c>
      <c r="DL32" s="114">
        <f t="shared" si="132"/>
        <v>103.39493957187</v>
      </c>
      <c r="DM32" s="114">
        <f t="shared" si="133"/>
        <v>0</v>
      </c>
      <c r="DN32" s="114">
        <f t="shared" si="134"/>
        <v>0</v>
      </c>
      <c r="DO32" s="114">
        <f t="shared" si="180"/>
        <v>0</v>
      </c>
      <c r="DP32" s="114">
        <f t="shared" si="181"/>
        <v>268.90185008042999</v>
      </c>
      <c r="DQ32" s="115"/>
      <c r="DR32" s="113"/>
      <c r="DS32" s="113"/>
      <c r="DT32" s="113"/>
      <c r="DU32" s="113"/>
      <c r="DV32" s="113">
        <f t="shared" si="182"/>
        <v>0</v>
      </c>
      <c r="DW32" s="113"/>
      <c r="DX32" s="113"/>
      <c r="DY32" s="113"/>
      <c r="DZ32" s="113"/>
      <c r="EA32" s="113"/>
      <c r="EB32" s="113">
        <f t="shared" si="183"/>
        <v>0</v>
      </c>
      <c r="EC32" s="113"/>
      <c r="ED32" s="113"/>
      <c r="EE32" s="113"/>
      <c r="EF32" s="113"/>
      <c r="EG32" s="113"/>
      <c r="EH32" s="113">
        <f t="shared" si="184"/>
        <v>0</v>
      </c>
      <c r="EI32" s="117"/>
      <c r="EJ32" s="117"/>
      <c r="EK32" s="113"/>
      <c r="EL32" s="113"/>
      <c r="EM32" s="113"/>
      <c r="EN32" s="113">
        <f t="shared" si="185"/>
        <v>0</v>
      </c>
      <c r="EO32" s="113"/>
      <c r="EP32" s="113"/>
      <c r="EQ32" s="113"/>
      <c r="ER32" s="113"/>
      <c r="ES32" s="113"/>
      <c r="ET32" s="113">
        <f t="shared" si="186"/>
        <v>0</v>
      </c>
      <c r="EU32" s="113"/>
      <c r="EV32" s="113"/>
      <c r="EW32" s="113"/>
      <c r="EX32" s="113"/>
      <c r="EY32" s="113"/>
      <c r="EZ32" s="113">
        <f t="shared" si="187"/>
        <v>0</v>
      </c>
      <c r="FA32" s="117"/>
      <c r="FB32" s="117"/>
      <c r="FC32" s="113"/>
      <c r="FD32" s="113"/>
      <c r="FE32" s="113"/>
      <c r="FF32" s="113">
        <f t="shared" si="188"/>
        <v>0</v>
      </c>
      <c r="FG32" s="114">
        <f t="shared" si="189"/>
        <v>0</v>
      </c>
      <c r="FH32" s="114">
        <f t="shared" si="135"/>
        <v>0</v>
      </c>
      <c r="FI32" s="114">
        <f t="shared" si="136"/>
        <v>0</v>
      </c>
      <c r="FJ32" s="114">
        <f t="shared" si="137"/>
        <v>0</v>
      </c>
      <c r="FK32" s="114">
        <f t="shared" si="138"/>
        <v>0</v>
      </c>
      <c r="FL32" s="114">
        <f t="shared" si="190"/>
        <v>0</v>
      </c>
      <c r="FM32" s="113"/>
      <c r="FN32" s="113"/>
      <c r="FO32" s="113"/>
      <c r="FP32" s="113"/>
      <c r="FQ32" s="113"/>
      <c r="FR32" s="113">
        <f t="shared" si="139"/>
        <v>0</v>
      </c>
      <c r="FS32" s="113"/>
      <c r="FT32" s="113"/>
      <c r="FU32" s="113"/>
      <c r="FV32" s="113"/>
      <c r="FW32" s="113"/>
      <c r="FX32" s="113">
        <f t="shared" si="140"/>
        <v>0</v>
      </c>
      <c r="FY32" s="113"/>
      <c r="FZ32" s="113"/>
      <c r="GA32" s="113"/>
      <c r="GB32" s="113"/>
      <c r="GC32" s="113"/>
      <c r="GD32" s="113">
        <f t="shared" si="191"/>
        <v>0</v>
      </c>
      <c r="GE32" s="113"/>
      <c r="GF32" s="113"/>
      <c r="GG32" s="113"/>
      <c r="GH32" s="113"/>
      <c r="GI32" s="113"/>
      <c r="GJ32" s="113">
        <f t="shared" si="141"/>
        <v>0</v>
      </c>
      <c r="GK32" s="113"/>
      <c r="GL32" s="113"/>
      <c r="GM32" s="113"/>
      <c r="GN32" s="113"/>
      <c r="GO32" s="113"/>
      <c r="GP32" s="113">
        <f t="shared" si="192"/>
        <v>0</v>
      </c>
      <c r="GQ32" s="113"/>
      <c r="GR32" s="113"/>
      <c r="GS32" s="113"/>
      <c r="GT32" s="113"/>
      <c r="GU32" s="113"/>
      <c r="GV32" s="113">
        <f t="shared" si="193"/>
        <v>0</v>
      </c>
      <c r="GW32" s="113"/>
      <c r="GX32" s="113"/>
      <c r="GY32" s="113"/>
      <c r="GZ32" s="113"/>
      <c r="HA32" s="113"/>
      <c r="HB32" s="113">
        <f t="shared" si="142"/>
        <v>0</v>
      </c>
      <c r="HC32" s="113"/>
      <c r="HD32" s="113"/>
      <c r="HE32" s="113"/>
      <c r="HF32" s="113"/>
      <c r="HG32" s="113"/>
      <c r="HH32" s="113">
        <f t="shared" si="194"/>
        <v>0</v>
      </c>
      <c r="HI32" s="113"/>
      <c r="HJ32" s="113"/>
      <c r="HK32" s="113"/>
      <c r="HL32" s="113"/>
      <c r="HM32" s="113"/>
      <c r="HN32" s="113">
        <f t="shared" si="195"/>
        <v>0</v>
      </c>
      <c r="HO32" s="114">
        <f t="shared" si="196"/>
        <v>0</v>
      </c>
      <c r="HP32" s="114">
        <f t="shared" si="143"/>
        <v>0</v>
      </c>
      <c r="HQ32" s="114">
        <f t="shared" si="197"/>
        <v>0</v>
      </c>
      <c r="HR32" s="114">
        <f t="shared" si="144"/>
        <v>0</v>
      </c>
      <c r="HS32" s="114">
        <f t="shared" si="145"/>
        <v>0</v>
      </c>
      <c r="HT32" s="114">
        <f t="shared" si="198"/>
        <v>0</v>
      </c>
      <c r="HU32" s="113"/>
      <c r="HV32" s="113"/>
      <c r="HW32" s="113"/>
      <c r="HX32" s="113"/>
      <c r="HY32" s="113"/>
      <c r="HZ32" s="113">
        <f t="shared" si="146"/>
        <v>0</v>
      </c>
      <c r="IA32" s="113"/>
      <c r="IB32" s="113"/>
      <c r="IC32" s="113"/>
      <c r="ID32" s="113"/>
      <c r="IE32" s="113"/>
      <c r="IF32" s="113">
        <f t="shared" si="199"/>
        <v>0</v>
      </c>
      <c r="IG32" s="113"/>
      <c r="IH32" s="113"/>
      <c r="II32" s="113">
        <v>347.720999328</v>
      </c>
      <c r="IJ32" s="113"/>
      <c r="IK32" s="113"/>
      <c r="IL32" s="113">
        <f t="shared" si="200"/>
        <v>347.720999328</v>
      </c>
      <c r="IM32" s="114">
        <f t="shared" si="147"/>
        <v>0</v>
      </c>
      <c r="IN32" s="114">
        <f t="shared" si="148"/>
        <v>0</v>
      </c>
      <c r="IO32" s="114">
        <f t="shared" si="149"/>
        <v>347.720999328</v>
      </c>
      <c r="IP32" s="114">
        <f t="shared" si="150"/>
        <v>0</v>
      </c>
      <c r="IQ32" s="114">
        <f t="shared" si="151"/>
        <v>0</v>
      </c>
      <c r="IR32" s="114">
        <f t="shared" si="201"/>
        <v>347.720999328</v>
      </c>
      <c r="IS32" s="115"/>
      <c r="IT32" s="113"/>
      <c r="IU32" s="113"/>
      <c r="IV32" s="113"/>
      <c r="IW32" s="113"/>
      <c r="IX32" s="113">
        <f t="shared" si="152"/>
        <v>0</v>
      </c>
      <c r="IY32" s="113"/>
      <c r="IZ32" s="113"/>
      <c r="JA32" s="113"/>
      <c r="JB32" s="113"/>
      <c r="JC32" s="113"/>
      <c r="JD32" s="113">
        <f t="shared" si="202"/>
        <v>0</v>
      </c>
      <c r="JE32" s="113"/>
      <c r="JF32" s="113"/>
      <c r="JG32" s="113"/>
      <c r="JH32" s="113"/>
      <c r="JI32" s="113"/>
      <c r="JJ32" s="113">
        <f t="shared" si="203"/>
        <v>0</v>
      </c>
      <c r="JK32" s="114">
        <f t="shared" si="204"/>
        <v>0</v>
      </c>
      <c r="JL32" s="114">
        <f t="shared" si="153"/>
        <v>0</v>
      </c>
      <c r="JM32" s="114">
        <f t="shared" si="154"/>
        <v>0</v>
      </c>
      <c r="JN32" s="114">
        <f t="shared" si="155"/>
        <v>0</v>
      </c>
      <c r="JO32" s="114">
        <f t="shared" si="156"/>
        <v>0</v>
      </c>
      <c r="JP32" s="114">
        <f t="shared" si="205"/>
        <v>0</v>
      </c>
      <c r="JQ32" s="113"/>
      <c r="JR32" s="114">
        <f t="shared" si="206"/>
        <v>0</v>
      </c>
      <c r="JS32" s="114">
        <f t="shared" si="157"/>
        <v>165.50691050856</v>
      </c>
      <c r="JT32" s="114">
        <f t="shared" si="158"/>
        <v>563.09299281256995</v>
      </c>
      <c r="JU32" s="114">
        <f t="shared" si="159"/>
        <v>0</v>
      </c>
      <c r="JV32" s="114">
        <f t="shared" si="160"/>
        <v>0</v>
      </c>
      <c r="JW32" s="114">
        <f t="shared" si="161"/>
        <v>0</v>
      </c>
      <c r="JX32" s="114">
        <f t="shared" si="207"/>
        <v>728.59990332112989</v>
      </c>
    </row>
    <row r="33" spans="1:284" s="112" customFormat="1" x14ac:dyDescent="0.25">
      <c r="A33" s="112" t="s">
        <v>26</v>
      </c>
      <c r="B33" s="113"/>
      <c r="C33" s="113"/>
      <c r="D33" s="113"/>
      <c r="E33" s="113"/>
      <c r="F33" s="113"/>
      <c r="G33" s="113">
        <f t="shared" si="115"/>
        <v>0</v>
      </c>
      <c r="H33" s="113"/>
      <c r="I33" s="113"/>
      <c r="J33" s="113"/>
      <c r="K33" s="113"/>
      <c r="L33" s="113"/>
      <c r="M33" s="113">
        <f t="shared" si="116"/>
        <v>0</v>
      </c>
      <c r="N33" s="113"/>
      <c r="O33" s="113"/>
      <c r="P33" s="113"/>
      <c r="Q33" s="113"/>
      <c r="R33" s="113"/>
      <c r="S33" s="113">
        <f t="shared" si="117"/>
        <v>0</v>
      </c>
      <c r="T33" s="114">
        <f t="shared" si="162"/>
        <v>0</v>
      </c>
      <c r="U33" s="114">
        <f t="shared" si="163"/>
        <v>0</v>
      </c>
      <c r="V33" s="114">
        <f t="shared" si="164"/>
        <v>0</v>
      </c>
      <c r="W33" s="114">
        <f t="shared" si="165"/>
        <v>0</v>
      </c>
      <c r="X33" s="114">
        <f t="shared" si="166"/>
        <v>0</v>
      </c>
      <c r="Y33" s="114">
        <f t="shared" si="167"/>
        <v>0</v>
      </c>
      <c r="Z33" s="115"/>
      <c r="AA33" s="113"/>
      <c r="AB33" s="113"/>
      <c r="AC33" s="113"/>
      <c r="AD33" s="113"/>
      <c r="AE33" s="113">
        <f t="shared" si="118"/>
        <v>0</v>
      </c>
      <c r="AF33" s="113"/>
      <c r="AG33" s="113"/>
      <c r="AH33" s="113"/>
      <c r="AI33" s="113"/>
      <c r="AJ33" s="113"/>
      <c r="AK33" s="113">
        <f t="shared" si="119"/>
        <v>0</v>
      </c>
      <c r="AL33" s="113"/>
      <c r="AM33" s="113"/>
      <c r="AN33" s="113"/>
      <c r="AO33" s="113"/>
      <c r="AP33" s="113"/>
      <c r="AQ33" s="113">
        <f t="shared" si="120"/>
        <v>0</v>
      </c>
      <c r="AR33" s="113"/>
      <c r="AS33" s="113"/>
      <c r="AT33" s="113"/>
      <c r="AU33" s="113"/>
      <c r="AV33" s="113"/>
      <c r="AW33" s="113">
        <f t="shared" si="121"/>
        <v>0</v>
      </c>
      <c r="AX33" s="113"/>
      <c r="AY33" s="113"/>
      <c r="AZ33" s="113"/>
      <c r="BA33" s="113"/>
      <c r="BB33" s="113"/>
      <c r="BC33" s="113">
        <f t="shared" si="122"/>
        <v>0</v>
      </c>
      <c r="BD33" s="114">
        <f t="shared" si="168"/>
        <v>0</v>
      </c>
      <c r="BE33" s="114">
        <f t="shared" si="123"/>
        <v>0</v>
      </c>
      <c r="BF33" s="114">
        <f t="shared" si="124"/>
        <v>0</v>
      </c>
      <c r="BG33" s="114">
        <f t="shared" si="125"/>
        <v>0</v>
      </c>
      <c r="BH33" s="114">
        <f t="shared" si="126"/>
        <v>0</v>
      </c>
      <c r="BI33" s="114">
        <f t="shared" si="169"/>
        <v>0</v>
      </c>
      <c r="BJ33" s="115"/>
      <c r="BK33" s="113"/>
      <c r="BL33" s="113"/>
      <c r="BM33" s="113"/>
      <c r="BN33" s="113"/>
      <c r="BO33" s="113">
        <f t="shared" si="170"/>
        <v>0</v>
      </c>
      <c r="BP33" s="113"/>
      <c r="BQ33" s="113"/>
      <c r="BR33" s="113"/>
      <c r="BS33" s="113"/>
      <c r="BT33" s="113"/>
      <c r="BU33" s="113">
        <f t="shared" si="171"/>
        <v>0</v>
      </c>
      <c r="BV33" s="113"/>
      <c r="BW33" s="113"/>
      <c r="BX33" s="113"/>
      <c r="BY33" s="113"/>
      <c r="BZ33" s="113"/>
      <c r="CA33" s="113">
        <f t="shared" si="172"/>
        <v>0</v>
      </c>
      <c r="CB33" s="114">
        <f t="shared" si="173"/>
        <v>0</v>
      </c>
      <c r="CC33" s="114">
        <f t="shared" si="127"/>
        <v>0</v>
      </c>
      <c r="CD33" s="114">
        <f t="shared" si="128"/>
        <v>0</v>
      </c>
      <c r="CE33" s="114">
        <f t="shared" si="129"/>
        <v>0</v>
      </c>
      <c r="CF33" s="114">
        <f t="shared" si="130"/>
        <v>0</v>
      </c>
      <c r="CG33" s="114">
        <f t="shared" si="174"/>
        <v>0</v>
      </c>
      <c r="CH33" s="115"/>
      <c r="CI33" s="113"/>
      <c r="CJ33" s="113"/>
      <c r="CK33" s="113"/>
      <c r="CL33" s="113"/>
      <c r="CM33" s="113"/>
      <c r="CN33" s="113">
        <f t="shared" si="175"/>
        <v>0</v>
      </c>
      <c r="CO33" s="113"/>
      <c r="CP33" s="113"/>
      <c r="CQ33" s="113"/>
      <c r="CR33" s="113"/>
      <c r="CS33" s="113"/>
      <c r="CT33" s="113"/>
      <c r="CU33" s="113">
        <f t="shared" si="176"/>
        <v>0</v>
      </c>
      <c r="CV33" s="113"/>
      <c r="CW33" s="113"/>
      <c r="CX33" s="113"/>
      <c r="CY33" s="113"/>
      <c r="CZ33" s="113"/>
      <c r="DA33" s="113"/>
      <c r="DB33" s="113">
        <f t="shared" si="177"/>
        <v>0</v>
      </c>
      <c r="DC33" s="113"/>
      <c r="DD33" s="113"/>
      <c r="DE33" s="113"/>
      <c r="DF33" s="113"/>
      <c r="DG33" s="113"/>
      <c r="DH33" s="113"/>
      <c r="DI33" s="113">
        <f t="shared" si="178"/>
        <v>0</v>
      </c>
      <c r="DJ33" s="114">
        <f t="shared" si="179"/>
        <v>0</v>
      </c>
      <c r="DK33" s="114">
        <f t="shared" si="131"/>
        <v>0</v>
      </c>
      <c r="DL33" s="114">
        <f t="shared" si="132"/>
        <v>0</v>
      </c>
      <c r="DM33" s="114">
        <f t="shared" si="133"/>
        <v>0</v>
      </c>
      <c r="DN33" s="114">
        <f t="shared" si="134"/>
        <v>0</v>
      </c>
      <c r="DO33" s="114">
        <f t="shared" si="180"/>
        <v>0</v>
      </c>
      <c r="DP33" s="114">
        <f t="shared" si="181"/>
        <v>0</v>
      </c>
      <c r="DQ33" s="115"/>
      <c r="DR33" s="113"/>
      <c r="DS33" s="113"/>
      <c r="DT33" s="113"/>
      <c r="DU33" s="113"/>
      <c r="DV33" s="113">
        <f t="shared" si="182"/>
        <v>0</v>
      </c>
      <c r="DW33" s="113"/>
      <c r="DX33" s="113"/>
      <c r="DY33" s="113"/>
      <c r="DZ33" s="113"/>
      <c r="EA33" s="113"/>
      <c r="EB33" s="113">
        <f t="shared" si="183"/>
        <v>0</v>
      </c>
      <c r="EC33" s="113"/>
      <c r="ED33" s="113"/>
      <c r="EE33" s="113"/>
      <c r="EF33" s="113"/>
      <c r="EG33" s="113"/>
      <c r="EH33" s="113">
        <f t="shared" si="184"/>
        <v>0</v>
      </c>
      <c r="EI33" s="113"/>
      <c r="EJ33" s="113"/>
      <c r="EK33" s="113"/>
      <c r="EL33" s="113"/>
      <c r="EM33" s="113"/>
      <c r="EN33" s="113">
        <f t="shared" si="185"/>
        <v>0</v>
      </c>
      <c r="EO33" s="113"/>
      <c r="EP33" s="113"/>
      <c r="EQ33" s="113"/>
      <c r="ER33" s="113"/>
      <c r="ES33" s="113"/>
      <c r="ET33" s="113">
        <f t="shared" si="186"/>
        <v>0</v>
      </c>
      <c r="EU33" s="113"/>
      <c r="EV33" s="113"/>
      <c r="EW33" s="113"/>
      <c r="EX33" s="113"/>
      <c r="EY33" s="113"/>
      <c r="EZ33" s="113">
        <f t="shared" si="187"/>
        <v>0</v>
      </c>
      <c r="FA33" s="113"/>
      <c r="FB33" s="113"/>
      <c r="FC33" s="113"/>
      <c r="FD33" s="113"/>
      <c r="FE33" s="113"/>
      <c r="FF33" s="113">
        <f t="shared" si="188"/>
        <v>0</v>
      </c>
      <c r="FG33" s="114">
        <f t="shared" si="189"/>
        <v>0</v>
      </c>
      <c r="FH33" s="114">
        <f t="shared" si="135"/>
        <v>0</v>
      </c>
      <c r="FI33" s="114">
        <f t="shared" si="136"/>
        <v>0</v>
      </c>
      <c r="FJ33" s="114">
        <f t="shared" si="137"/>
        <v>0</v>
      </c>
      <c r="FK33" s="114">
        <f t="shared" si="138"/>
        <v>0</v>
      </c>
      <c r="FL33" s="114">
        <f t="shared" si="190"/>
        <v>0</v>
      </c>
      <c r="FM33" s="113"/>
      <c r="FN33" s="113"/>
      <c r="FO33" s="113"/>
      <c r="FP33" s="113"/>
      <c r="FQ33" s="113"/>
      <c r="FR33" s="113">
        <f t="shared" si="139"/>
        <v>0</v>
      </c>
      <c r="FS33" s="113"/>
      <c r="FT33" s="113"/>
      <c r="FU33" s="113"/>
      <c r="FV33" s="113"/>
      <c r="FW33" s="113"/>
      <c r="FX33" s="113">
        <f t="shared" si="140"/>
        <v>0</v>
      </c>
      <c r="FY33" s="113"/>
      <c r="FZ33" s="113"/>
      <c r="GA33" s="113"/>
      <c r="GB33" s="113"/>
      <c r="GC33" s="113"/>
      <c r="GD33" s="113">
        <f t="shared" si="191"/>
        <v>0</v>
      </c>
      <c r="GE33" s="113"/>
      <c r="GF33" s="113"/>
      <c r="GG33" s="113"/>
      <c r="GH33" s="113"/>
      <c r="GI33" s="113"/>
      <c r="GJ33" s="113">
        <f t="shared" si="141"/>
        <v>0</v>
      </c>
      <c r="GK33" s="113"/>
      <c r="GL33" s="113"/>
      <c r="GM33" s="113"/>
      <c r="GN33" s="113"/>
      <c r="GO33" s="113"/>
      <c r="GP33" s="113">
        <f t="shared" si="192"/>
        <v>0</v>
      </c>
      <c r="GQ33" s="113"/>
      <c r="GR33" s="113"/>
      <c r="GS33" s="113"/>
      <c r="GT33" s="113"/>
      <c r="GU33" s="113"/>
      <c r="GV33" s="113">
        <f t="shared" si="193"/>
        <v>0</v>
      </c>
      <c r="GW33" s="113"/>
      <c r="GX33" s="113"/>
      <c r="GY33" s="113"/>
      <c r="GZ33" s="113"/>
      <c r="HA33" s="113"/>
      <c r="HB33" s="113">
        <f t="shared" si="142"/>
        <v>0</v>
      </c>
      <c r="HC33" s="113"/>
      <c r="HD33" s="113"/>
      <c r="HE33" s="113"/>
      <c r="HF33" s="113"/>
      <c r="HG33" s="113"/>
      <c r="HH33" s="113">
        <f t="shared" si="194"/>
        <v>0</v>
      </c>
      <c r="HI33" s="113"/>
      <c r="HJ33" s="113"/>
      <c r="HK33" s="113"/>
      <c r="HL33" s="113"/>
      <c r="HM33" s="113"/>
      <c r="HN33" s="113">
        <f t="shared" si="195"/>
        <v>0</v>
      </c>
      <c r="HO33" s="114">
        <f t="shared" si="196"/>
        <v>0</v>
      </c>
      <c r="HP33" s="114">
        <f t="shared" si="143"/>
        <v>0</v>
      </c>
      <c r="HQ33" s="114">
        <f t="shared" si="197"/>
        <v>0</v>
      </c>
      <c r="HR33" s="114">
        <f t="shared" si="144"/>
        <v>0</v>
      </c>
      <c r="HS33" s="114">
        <f t="shared" si="145"/>
        <v>0</v>
      </c>
      <c r="HT33" s="114">
        <f t="shared" si="198"/>
        <v>0</v>
      </c>
      <c r="HU33" s="113"/>
      <c r="HV33" s="113"/>
      <c r="HW33" s="113"/>
      <c r="HX33" s="113"/>
      <c r="HY33" s="113"/>
      <c r="HZ33" s="113">
        <f t="shared" si="146"/>
        <v>0</v>
      </c>
      <c r="IA33" s="113"/>
      <c r="IB33" s="113"/>
      <c r="IC33" s="113"/>
      <c r="ID33" s="113"/>
      <c r="IE33" s="113"/>
      <c r="IF33" s="113">
        <f t="shared" si="199"/>
        <v>0</v>
      </c>
      <c r="IG33" s="113"/>
      <c r="IH33" s="113"/>
      <c r="II33" s="113"/>
      <c r="IJ33" s="113"/>
      <c r="IK33" s="113"/>
      <c r="IL33" s="113">
        <f t="shared" si="200"/>
        <v>0</v>
      </c>
      <c r="IM33" s="114">
        <f t="shared" si="147"/>
        <v>0</v>
      </c>
      <c r="IN33" s="114">
        <f t="shared" si="148"/>
        <v>0</v>
      </c>
      <c r="IO33" s="114">
        <f t="shared" si="149"/>
        <v>0</v>
      </c>
      <c r="IP33" s="114">
        <f t="shared" si="150"/>
        <v>0</v>
      </c>
      <c r="IQ33" s="114">
        <f t="shared" si="151"/>
        <v>0</v>
      </c>
      <c r="IR33" s="114">
        <f t="shared" si="201"/>
        <v>0</v>
      </c>
      <c r="IS33" s="115"/>
      <c r="IT33" s="113"/>
      <c r="IU33" s="113"/>
      <c r="IV33" s="113"/>
      <c r="IW33" s="113"/>
      <c r="IX33" s="113">
        <f t="shared" si="152"/>
        <v>0</v>
      </c>
      <c r="IY33" s="113"/>
      <c r="IZ33" s="113"/>
      <c r="JA33" s="113"/>
      <c r="JB33" s="113"/>
      <c r="JC33" s="113"/>
      <c r="JD33" s="113">
        <f t="shared" si="202"/>
        <v>0</v>
      </c>
      <c r="JE33" s="113"/>
      <c r="JF33" s="113"/>
      <c r="JG33" s="113"/>
      <c r="JH33" s="113"/>
      <c r="JI33" s="113"/>
      <c r="JJ33" s="113">
        <f t="shared" si="203"/>
        <v>0</v>
      </c>
      <c r="JK33" s="114">
        <f t="shared" si="204"/>
        <v>0</v>
      </c>
      <c r="JL33" s="114">
        <f t="shared" si="153"/>
        <v>0</v>
      </c>
      <c r="JM33" s="114">
        <f t="shared" si="154"/>
        <v>0</v>
      </c>
      <c r="JN33" s="114">
        <f t="shared" si="155"/>
        <v>0</v>
      </c>
      <c r="JO33" s="114">
        <f t="shared" si="156"/>
        <v>0</v>
      </c>
      <c r="JP33" s="114">
        <f t="shared" si="205"/>
        <v>0</v>
      </c>
      <c r="JQ33" s="113"/>
      <c r="JR33" s="114">
        <f t="shared" si="206"/>
        <v>0</v>
      </c>
      <c r="JS33" s="114">
        <f t="shared" si="157"/>
        <v>0</v>
      </c>
      <c r="JT33" s="114">
        <f t="shared" si="158"/>
        <v>0</v>
      </c>
      <c r="JU33" s="114">
        <f t="shared" si="159"/>
        <v>0</v>
      </c>
      <c r="JV33" s="114">
        <f t="shared" si="160"/>
        <v>0</v>
      </c>
      <c r="JW33" s="114">
        <f t="shared" si="161"/>
        <v>0</v>
      </c>
      <c r="JX33" s="114">
        <f t="shared" si="207"/>
        <v>0</v>
      </c>
    </row>
    <row r="34" spans="1:284" s="112" customFormat="1" x14ac:dyDescent="0.25">
      <c r="A34" s="112" t="s">
        <v>24</v>
      </c>
      <c r="B34" s="113"/>
      <c r="C34" s="113"/>
      <c r="D34" s="113"/>
      <c r="E34" s="113"/>
      <c r="F34" s="113"/>
      <c r="G34" s="113">
        <f t="shared" si="115"/>
        <v>0</v>
      </c>
      <c r="H34" s="113"/>
      <c r="I34" s="20"/>
      <c r="J34" s="13"/>
      <c r="K34" s="20"/>
      <c r="L34" s="113"/>
      <c r="M34" s="113">
        <f t="shared" si="116"/>
        <v>0</v>
      </c>
      <c r="N34" s="113"/>
      <c r="O34" s="113"/>
      <c r="P34" s="113"/>
      <c r="Q34" s="113"/>
      <c r="R34" s="113"/>
      <c r="S34" s="113">
        <f t="shared" si="117"/>
        <v>0</v>
      </c>
      <c r="T34" s="114">
        <f t="shared" si="162"/>
        <v>0</v>
      </c>
      <c r="U34" s="114">
        <f t="shared" si="163"/>
        <v>0</v>
      </c>
      <c r="V34" s="114">
        <f t="shared" si="164"/>
        <v>0</v>
      </c>
      <c r="W34" s="114">
        <f t="shared" si="165"/>
        <v>0</v>
      </c>
      <c r="X34" s="114">
        <f t="shared" si="166"/>
        <v>0</v>
      </c>
      <c r="Y34" s="114">
        <f t="shared" si="167"/>
        <v>0</v>
      </c>
      <c r="Z34" s="115"/>
      <c r="AA34" s="113"/>
      <c r="AB34" s="113"/>
      <c r="AC34" s="20"/>
      <c r="AD34" s="113"/>
      <c r="AE34" s="113">
        <f t="shared" si="118"/>
        <v>0</v>
      </c>
      <c r="AF34" s="13"/>
      <c r="AG34" s="13"/>
      <c r="AH34" s="13"/>
      <c r="AI34" s="113"/>
      <c r="AJ34" s="113"/>
      <c r="AK34" s="113">
        <f t="shared" si="119"/>
        <v>0</v>
      </c>
      <c r="AL34" s="113"/>
      <c r="AM34" s="113"/>
      <c r="AN34" s="113"/>
      <c r="AO34" s="113"/>
      <c r="AP34" s="113"/>
      <c r="AQ34" s="113">
        <f t="shared" si="120"/>
        <v>0</v>
      </c>
      <c r="AR34" s="113"/>
      <c r="AS34" s="113"/>
      <c r="AT34" s="113"/>
      <c r="AU34" s="113"/>
      <c r="AV34" s="113"/>
      <c r="AW34" s="113">
        <f t="shared" si="121"/>
        <v>0</v>
      </c>
      <c r="AX34" s="113"/>
      <c r="AY34" s="13"/>
      <c r="AZ34" s="13"/>
      <c r="BA34" s="13"/>
      <c r="BB34" s="113"/>
      <c r="BC34" s="113">
        <f t="shared" si="122"/>
        <v>0</v>
      </c>
      <c r="BD34" s="114">
        <f t="shared" si="168"/>
        <v>0</v>
      </c>
      <c r="BE34" s="114">
        <f t="shared" si="123"/>
        <v>0</v>
      </c>
      <c r="BF34" s="114">
        <f t="shared" si="124"/>
        <v>0</v>
      </c>
      <c r="BG34" s="114">
        <f t="shared" si="125"/>
        <v>0</v>
      </c>
      <c r="BH34" s="114">
        <f t="shared" si="126"/>
        <v>0</v>
      </c>
      <c r="BI34" s="114">
        <f t="shared" si="169"/>
        <v>0</v>
      </c>
      <c r="BJ34" s="115"/>
      <c r="BK34" s="113"/>
      <c r="BL34" s="113"/>
      <c r="BM34" s="113"/>
      <c r="BN34" s="113"/>
      <c r="BO34" s="113">
        <f t="shared" si="170"/>
        <v>0</v>
      </c>
      <c r="BP34" s="113"/>
      <c r="BQ34" s="113"/>
      <c r="BR34" s="113"/>
      <c r="BS34" s="113"/>
      <c r="BT34" s="113"/>
      <c r="BU34" s="113">
        <f t="shared" si="171"/>
        <v>0</v>
      </c>
      <c r="BV34" s="113"/>
      <c r="BW34" s="113">
        <v>5144.5251278372607</v>
      </c>
      <c r="BX34" s="113">
        <v>629.8309506324</v>
      </c>
      <c r="BY34" s="113"/>
      <c r="BZ34" s="113"/>
      <c r="CA34" s="113">
        <f t="shared" si="172"/>
        <v>5774.356078469661</v>
      </c>
      <c r="CB34" s="114">
        <f t="shared" si="173"/>
        <v>0</v>
      </c>
      <c r="CC34" s="114">
        <f t="shared" si="127"/>
        <v>5144.5251278372607</v>
      </c>
      <c r="CD34" s="114">
        <f t="shared" si="128"/>
        <v>629.8309506324</v>
      </c>
      <c r="CE34" s="114">
        <f t="shared" si="129"/>
        <v>0</v>
      </c>
      <c r="CF34" s="114">
        <f t="shared" si="130"/>
        <v>0</v>
      </c>
      <c r="CG34" s="114">
        <f t="shared" si="174"/>
        <v>5774.356078469661</v>
      </c>
      <c r="CH34" s="115"/>
      <c r="CI34" s="113">
        <v>585.69505429867991</v>
      </c>
      <c r="CJ34" s="113">
        <v>16.728718812379999</v>
      </c>
      <c r="CK34" s="113"/>
      <c r="CL34" s="113"/>
      <c r="CM34" s="113"/>
      <c r="CN34" s="113">
        <f t="shared" si="175"/>
        <v>602.42377311105986</v>
      </c>
      <c r="CO34" s="113"/>
      <c r="CP34" s="113"/>
      <c r="CQ34" s="113"/>
      <c r="CR34" s="113"/>
      <c r="CS34" s="113"/>
      <c r="CT34" s="113"/>
      <c r="CU34" s="113">
        <f t="shared" si="176"/>
        <v>0</v>
      </c>
      <c r="CV34" s="113"/>
      <c r="CW34" s="20"/>
      <c r="CX34" s="20"/>
      <c r="CY34" s="113"/>
      <c r="CZ34" s="113"/>
      <c r="DA34" s="113"/>
      <c r="DB34" s="113">
        <f t="shared" si="177"/>
        <v>0</v>
      </c>
      <c r="DC34" s="113"/>
      <c r="DD34" s="113">
        <v>77.315198914250004</v>
      </c>
      <c r="DE34" s="113"/>
      <c r="DF34" s="113"/>
      <c r="DG34" s="113"/>
      <c r="DH34" s="113"/>
      <c r="DI34" s="113">
        <f t="shared" si="178"/>
        <v>77.315198914250004</v>
      </c>
      <c r="DJ34" s="114">
        <f t="shared" si="179"/>
        <v>0</v>
      </c>
      <c r="DK34" s="114">
        <f t="shared" si="131"/>
        <v>663.01025321292991</v>
      </c>
      <c r="DL34" s="114">
        <f t="shared" si="132"/>
        <v>16.728718812379999</v>
      </c>
      <c r="DM34" s="114">
        <f t="shared" si="133"/>
        <v>0</v>
      </c>
      <c r="DN34" s="114">
        <f t="shared" si="134"/>
        <v>0</v>
      </c>
      <c r="DO34" s="114">
        <f t="shared" si="180"/>
        <v>0</v>
      </c>
      <c r="DP34" s="114">
        <f t="shared" si="181"/>
        <v>679.73897202530986</v>
      </c>
      <c r="DQ34" s="115"/>
      <c r="DR34" s="113"/>
      <c r="DS34" s="113"/>
      <c r="DT34" s="113"/>
      <c r="DU34" s="113"/>
      <c r="DV34" s="113">
        <f t="shared" si="182"/>
        <v>0</v>
      </c>
      <c r="DW34" s="113"/>
      <c r="DX34" s="113"/>
      <c r="DY34" s="113"/>
      <c r="DZ34" s="113"/>
      <c r="EA34" s="113"/>
      <c r="EB34" s="113">
        <f t="shared" si="183"/>
        <v>0</v>
      </c>
      <c r="EC34" s="113"/>
      <c r="ED34" s="113"/>
      <c r="EE34" s="113"/>
      <c r="EF34" s="113"/>
      <c r="EG34" s="113"/>
      <c r="EH34" s="113">
        <f t="shared" si="184"/>
        <v>0</v>
      </c>
      <c r="EI34" s="113"/>
      <c r="EJ34" s="113"/>
      <c r="EK34" s="113"/>
      <c r="EL34" s="113"/>
      <c r="EM34" s="113"/>
      <c r="EN34" s="113">
        <f t="shared" si="185"/>
        <v>0</v>
      </c>
      <c r="EO34" s="113"/>
      <c r="EP34" s="113"/>
      <c r="EQ34" s="113"/>
      <c r="ER34" s="113"/>
      <c r="ES34" s="113"/>
      <c r="ET34" s="113">
        <f t="shared" si="186"/>
        <v>0</v>
      </c>
      <c r="EU34" s="113"/>
      <c r="EV34" s="113"/>
      <c r="EW34" s="113"/>
      <c r="EX34" s="113"/>
      <c r="EY34" s="113"/>
      <c r="EZ34" s="113">
        <f t="shared" si="187"/>
        <v>0</v>
      </c>
      <c r="FA34" s="113"/>
      <c r="FB34" s="113">
        <v>492.42141204155001</v>
      </c>
      <c r="FC34" s="113">
        <v>104.30826140771001</v>
      </c>
      <c r="FD34" s="113"/>
      <c r="FE34" s="113"/>
      <c r="FF34" s="113">
        <f t="shared" si="188"/>
        <v>596.72967344925996</v>
      </c>
      <c r="FG34" s="114">
        <f t="shared" si="189"/>
        <v>0</v>
      </c>
      <c r="FH34" s="114">
        <f t="shared" si="135"/>
        <v>492.42141204155001</v>
      </c>
      <c r="FI34" s="114">
        <f t="shared" si="136"/>
        <v>104.30826140771001</v>
      </c>
      <c r="FJ34" s="114">
        <f t="shared" si="137"/>
        <v>0</v>
      </c>
      <c r="FK34" s="114">
        <f t="shared" si="138"/>
        <v>0</v>
      </c>
      <c r="FL34" s="114">
        <f t="shared" si="190"/>
        <v>596.72967344925996</v>
      </c>
      <c r="FM34" s="113"/>
      <c r="FN34" s="113"/>
      <c r="FO34" s="13"/>
      <c r="FP34" s="113"/>
      <c r="FQ34" s="113"/>
      <c r="FR34" s="113">
        <f t="shared" si="139"/>
        <v>0</v>
      </c>
      <c r="FS34" s="113"/>
      <c r="FT34" s="20"/>
      <c r="FU34" s="20"/>
      <c r="FV34" s="13"/>
      <c r="FW34" s="113"/>
      <c r="FX34" s="113">
        <f t="shared" si="140"/>
        <v>0</v>
      </c>
      <c r="FY34" s="119"/>
      <c r="FZ34" s="119"/>
      <c r="GA34" s="119"/>
      <c r="GB34" s="113"/>
      <c r="GC34" s="113"/>
      <c r="GD34" s="113">
        <f t="shared" si="191"/>
        <v>0</v>
      </c>
      <c r="GE34" s="113"/>
      <c r="GF34" s="113"/>
      <c r="GG34" s="20"/>
      <c r="GH34" s="113"/>
      <c r="GI34" s="113"/>
      <c r="GJ34" s="113">
        <f t="shared" si="141"/>
        <v>0</v>
      </c>
      <c r="GK34" s="113"/>
      <c r="GL34" s="113"/>
      <c r="GM34" s="113"/>
      <c r="GN34" s="113"/>
      <c r="GO34" s="113"/>
      <c r="GP34" s="113">
        <f t="shared" si="192"/>
        <v>0</v>
      </c>
      <c r="GQ34" s="113"/>
      <c r="GR34" s="113"/>
      <c r="GS34" s="113"/>
      <c r="GT34" s="113"/>
      <c r="GU34" s="113"/>
      <c r="GV34" s="113">
        <f t="shared" si="193"/>
        <v>0</v>
      </c>
      <c r="GW34" s="113"/>
      <c r="GX34" s="113"/>
      <c r="GY34" s="113"/>
      <c r="GZ34" s="113"/>
      <c r="HA34" s="113"/>
      <c r="HB34" s="113">
        <f t="shared" si="142"/>
        <v>0</v>
      </c>
      <c r="HC34" s="113"/>
      <c r="HD34" s="113"/>
      <c r="HE34" s="113"/>
      <c r="HF34" s="113"/>
      <c r="HG34" s="113"/>
      <c r="HH34" s="113">
        <f t="shared" si="194"/>
        <v>0</v>
      </c>
      <c r="HI34" s="113"/>
      <c r="HJ34" s="113"/>
      <c r="HK34" s="13"/>
      <c r="HL34" s="113"/>
      <c r="HM34" s="113"/>
      <c r="HN34" s="113">
        <f t="shared" si="195"/>
        <v>0</v>
      </c>
      <c r="HO34" s="114">
        <f t="shared" si="196"/>
        <v>0</v>
      </c>
      <c r="HP34" s="114">
        <f t="shared" si="143"/>
        <v>0</v>
      </c>
      <c r="HQ34" s="114">
        <f t="shared" si="197"/>
        <v>0</v>
      </c>
      <c r="HR34" s="114">
        <f t="shared" si="144"/>
        <v>0</v>
      </c>
      <c r="HS34" s="114">
        <f t="shared" si="145"/>
        <v>0</v>
      </c>
      <c r="HT34" s="114">
        <f t="shared" si="198"/>
        <v>0</v>
      </c>
      <c r="HU34" s="113"/>
      <c r="HV34" s="113"/>
      <c r="HW34" s="113"/>
      <c r="HX34" s="113"/>
      <c r="HY34" s="113"/>
      <c r="HZ34" s="113">
        <f t="shared" si="146"/>
        <v>0</v>
      </c>
      <c r="IA34" s="113"/>
      <c r="IB34" s="113"/>
      <c r="IC34" s="113"/>
      <c r="ID34" s="113"/>
      <c r="IE34" s="113"/>
      <c r="IF34" s="113">
        <f t="shared" si="199"/>
        <v>0</v>
      </c>
      <c r="IG34" s="113"/>
      <c r="IH34" s="113"/>
      <c r="II34" s="13"/>
      <c r="IJ34" s="113"/>
      <c r="IK34" s="113"/>
      <c r="IL34" s="113">
        <f t="shared" si="200"/>
        <v>0</v>
      </c>
      <c r="IM34" s="114">
        <f t="shared" si="147"/>
        <v>0</v>
      </c>
      <c r="IN34" s="114">
        <f t="shared" si="148"/>
        <v>0</v>
      </c>
      <c r="IO34" s="114">
        <f t="shared" si="149"/>
        <v>0</v>
      </c>
      <c r="IP34" s="114">
        <f t="shared" si="150"/>
        <v>0</v>
      </c>
      <c r="IQ34" s="114">
        <f t="shared" si="151"/>
        <v>0</v>
      </c>
      <c r="IR34" s="114">
        <f t="shared" si="201"/>
        <v>0</v>
      </c>
      <c r="IS34" s="115"/>
      <c r="IT34" s="113"/>
      <c r="IU34" s="113"/>
      <c r="IV34" s="113"/>
      <c r="IW34" s="113"/>
      <c r="IX34" s="113">
        <f t="shared" si="152"/>
        <v>0</v>
      </c>
      <c r="IY34" s="113"/>
      <c r="IZ34" s="113"/>
      <c r="JA34" s="113"/>
      <c r="JB34" s="113"/>
      <c r="JC34" s="113"/>
      <c r="JD34" s="113">
        <f t="shared" si="202"/>
        <v>0</v>
      </c>
      <c r="JE34" s="113"/>
      <c r="JF34" s="113"/>
      <c r="JG34" s="13"/>
      <c r="JH34" s="113"/>
      <c r="JI34" s="113"/>
      <c r="JJ34" s="113">
        <f t="shared" si="203"/>
        <v>0</v>
      </c>
      <c r="JK34" s="114">
        <f t="shared" si="204"/>
        <v>0</v>
      </c>
      <c r="JL34" s="114">
        <f t="shared" si="153"/>
        <v>0</v>
      </c>
      <c r="JM34" s="114">
        <f t="shared" si="154"/>
        <v>0</v>
      </c>
      <c r="JN34" s="114">
        <f t="shared" si="155"/>
        <v>0</v>
      </c>
      <c r="JO34" s="114">
        <f t="shared" si="156"/>
        <v>0</v>
      </c>
      <c r="JP34" s="114">
        <f t="shared" si="205"/>
        <v>0</v>
      </c>
      <c r="JQ34" s="113"/>
      <c r="JR34" s="114">
        <f t="shared" si="206"/>
        <v>0</v>
      </c>
      <c r="JS34" s="114">
        <f t="shared" si="157"/>
        <v>6299.956793091741</v>
      </c>
      <c r="JT34" s="114">
        <f t="shared" si="158"/>
        <v>750.86793085248996</v>
      </c>
      <c r="JU34" s="114">
        <f t="shared" si="159"/>
        <v>0</v>
      </c>
      <c r="JV34" s="114">
        <f t="shared" si="160"/>
        <v>0</v>
      </c>
      <c r="JW34" s="114">
        <f t="shared" si="161"/>
        <v>0</v>
      </c>
      <c r="JX34" s="114">
        <f t="shared" si="207"/>
        <v>7050.8247239442308</v>
      </c>
    </row>
    <row r="35" spans="1:284" s="112" customFormat="1" x14ac:dyDescent="0.25">
      <c r="A35" s="112" t="s">
        <v>29</v>
      </c>
      <c r="B35" s="113"/>
      <c r="C35" s="113"/>
      <c r="D35" s="113"/>
      <c r="E35" s="113"/>
      <c r="F35" s="113"/>
      <c r="G35" s="113">
        <f t="shared" si="115"/>
        <v>0</v>
      </c>
      <c r="H35" s="113"/>
      <c r="I35" s="113"/>
      <c r="J35" s="113"/>
      <c r="K35" s="113"/>
      <c r="L35" s="113"/>
      <c r="M35" s="113">
        <f t="shared" si="116"/>
        <v>0</v>
      </c>
      <c r="N35" s="113"/>
      <c r="O35" s="113"/>
      <c r="P35" s="113"/>
      <c r="Q35" s="113"/>
      <c r="R35" s="113"/>
      <c r="S35" s="113">
        <f t="shared" si="117"/>
        <v>0</v>
      </c>
      <c r="T35" s="114">
        <f t="shared" si="162"/>
        <v>0</v>
      </c>
      <c r="U35" s="114">
        <f t="shared" si="163"/>
        <v>0</v>
      </c>
      <c r="V35" s="114">
        <f t="shared" si="164"/>
        <v>0</v>
      </c>
      <c r="W35" s="114">
        <f t="shared" si="165"/>
        <v>0</v>
      </c>
      <c r="X35" s="114">
        <f t="shared" si="166"/>
        <v>0</v>
      </c>
      <c r="Y35" s="114">
        <f t="shared" si="167"/>
        <v>0</v>
      </c>
      <c r="Z35" s="115"/>
      <c r="AA35" s="113"/>
      <c r="AB35" s="113"/>
      <c r="AC35" s="113"/>
      <c r="AD35" s="113"/>
      <c r="AE35" s="113">
        <f t="shared" si="118"/>
        <v>0</v>
      </c>
      <c r="AF35" s="113"/>
      <c r="AG35" s="113"/>
      <c r="AH35" s="113"/>
      <c r="AI35" s="113"/>
      <c r="AJ35" s="113"/>
      <c r="AK35" s="113">
        <f t="shared" si="119"/>
        <v>0</v>
      </c>
      <c r="AL35" s="113"/>
      <c r="AM35" s="113"/>
      <c r="AN35" s="113"/>
      <c r="AO35" s="117"/>
      <c r="AP35" s="113"/>
      <c r="AQ35" s="113">
        <f t="shared" si="120"/>
        <v>0</v>
      </c>
      <c r="AR35" s="113"/>
      <c r="AS35" s="113"/>
      <c r="AT35" s="113"/>
      <c r="AU35" s="113"/>
      <c r="AV35" s="113"/>
      <c r="AW35" s="113">
        <f t="shared" si="121"/>
        <v>0</v>
      </c>
      <c r="AX35" s="113"/>
      <c r="AY35" s="113"/>
      <c r="AZ35" s="113"/>
      <c r="BA35" s="113"/>
      <c r="BB35" s="113"/>
      <c r="BC35" s="113">
        <f t="shared" si="122"/>
        <v>0</v>
      </c>
      <c r="BD35" s="114">
        <f t="shared" si="168"/>
        <v>0</v>
      </c>
      <c r="BE35" s="114">
        <f t="shared" si="123"/>
        <v>0</v>
      </c>
      <c r="BF35" s="114">
        <f t="shared" si="124"/>
        <v>0</v>
      </c>
      <c r="BG35" s="114">
        <f t="shared" si="125"/>
        <v>0</v>
      </c>
      <c r="BH35" s="114">
        <f t="shared" si="126"/>
        <v>0</v>
      </c>
      <c r="BI35" s="114">
        <f t="shared" si="169"/>
        <v>0</v>
      </c>
      <c r="BJ35" s="115"/>
      <c r="BK35" s="113"/>
      <c r="BL35" s="113"/>
      <c r="BM35" s="113"/>
      <c r="BN35" s="113"/>
      <c r="BO35" s="113">
        <f t="shared" si="170"/>
        <v>0</v>
      </c>
      <c r="BP35" s="113"/>
      <c r="BQ35" s="113"/>
      <c r="BR35" s="113"/>
      <c r="BS35" s="113"/>
      <c r="BT35" s="113"/>
      <c r="BU35" s="113">
        <f t="shared" si="171"/>
        <v>0</v>
      </c>
      <c r="BV35" s="113"/>
      <c r="BW35" s="113"/>
      <c r="BX35" s="113"/>
      <c r="BY35" s="113"/>
      <c r="BZ35" s="113"/>
      <c r="CA35" s="113">
        <f t="shared" si="172"/>
        <v>0</v>
      </c>
      <c r="CB35" s="114">
        <f t="shared" si="173"/>
        <v>0</v>
      </c>
      <c r="CC35" s="114">
        <f t="shared" si="127"/>
        <v>0</v>
      </c>
      <c r="CD35" s="114">
        <f t="shared" si="128"/>
        <v>0</v>
      </c>
      <c r="CE35" s="114">
        <f t="shared" si="129"/>
        <v>0</v>
      </c>
      <c r="CF35" s="114">
        <f t="shared" si="130"/>
        <v>0</v>
      </c>
      <c r="CG35" s="114">
        <f t="shared" si="174"/>
        <v>0</v>
      </c>
      <c r="CH35" s="115"/>
      <c r="CI35" s="113">
        <v>835.56380628194006</v>
      </c>
      <c r="CJ35" s="113">
        <v>94.656562250500002</v>
      </c>
      <c r="CK35" s="113"/>
      <c r="CL35" s="113"/>
      <c r="CM35" s="113"/>
      <c r="CN35" s="113">
        <f t="shared" si="175"/>
        <v>930.22036853244003</v>
      </c>
      <c r="CO35" s="113"/>
      <c r="CP35" s="20"/>
      <c r="CQ35" s="113"/>
      <c r="CR35" s="113"/>
      <c r="CS35" s="113"/>
      <c r="CT35" s="113"/>
      <c r="CU35" s="113">
        <f t="shared" si="176"/>
        <v>0</v>
      </c>
      <c r="CV35" s="113"/>
      <c r="CW35" s="20"/>
      <c r="CX35" s="113"/>
      <c r="CY35" s="113"/>
      <c r="CZ35" s="113"/>
      <c r="DA35" s="113"/>
      <c r="DB35" s="113">
        <f t="shared" si="177"/>
        <v>0</v>
      </c>
      <c r="DC35" s="113"/>
      <c r="DD35" s="113">
        <v>159.31493954759998</v>
      </c>
      <c r="DE35" s="113">
        <v>54.435666066869999</v>
      </c>
      <c r="DF35" s="113"/>
      <c r="DG35" s="113"/>
      <c r="DH35" s="113"/>
      <c r="DI35" s="113">
        <f t="shared" si="178"/>
        <v>213.75060561446998</v>
      </c>
      <c r="DJ35" s="114">
        <f t="shared" si="179"/>
        <v>0</v>
      </c>
      <c r="DK35" s="114">
        <f t="shared" si="131"/>
        <v>994.87874582954009</v>
      </c>
      <c r="DL35" s="114">
        <f t="shared" si="132"/>
        <v>149.09222831737</v>
      </c>
      <c r="DM35" s="114">
        <f t="shared" si="133"/>
        <v>0</v>
      </c>
      <c r="DN35" s="114">
        <f t="shared" si="134"/>
        <v>0</v>
      </c>
      <c r="DO35" s="114">
        <f t="shared" si="180"/>
        <v>0</v>
      </c>
      <c r="DP35" s="114">
        <f t="shared" si="181"/>
        <v>1143.9709741469101</v>
      </c>
      <c r="DQ35" s="115"/>
      <c r="DR35" s="113">
        <v>438.09041814285007</v>
      </c>
      <c r="DS35" s="113">
        <v>441.92260319581999</v>
      </c>
      <c r="DT35" s="20"/>
      <c r="DU35" s="113"/>
      <c r="DV35" s="113">
        <f t="shared" si="182"/>
        <v>880.01302133867011</v>
      </c>
      <c r="DW35" s="113"/>
      <c r="DX35" s="113"/>
      <c r="DY35" s="113">
        <v>96.277922676000003</v>
      </c>
      <c r="DZ35" s="113"/>
      <c r="EA35" s="113"/>
      <c r="EB35" s="113">
        <f t="shared" si="183"/>
        <v>96.277922676000003</v>
      </c>
      <c r="EC35" s="113"/>
      <c r="ED35" s="113">
        <v>26.390393612499999</v>
      </c>
      <c r="EE35" s="113"/>
      <c r="EF35" s="113"/>
      <c r="EG35" s="113"/>
      <c r="EH35" s="113">
        <f t="shared" si="184"/>
        <v>26.390393612499999</v>
      </c>
      <c r="EI35" s="113"/>
      <c r="EJ35" s="113">
        <v>27.053148101010002</v>
      </c>
      <c r="EK35" s="11"/>
      <c r="EL35" s="113"/>
      <c r="EM35" s="113"/>
      <c r="EN35" s="113">
        <f t="shared" si="185"/>
        <v>27.053148101010002</v>
      </c>
      <c r="EO35" s="113"/>
      <c r="EP35" s="113">
        <v>38.904897399200003</v>
      </c>
      <c r="EQ35" s="113">
        <v>8.5142970326899992</v>
      </c>
      <c r="ER35" s="113">
        <v>13.64888986515</v>
      </c>
      <c r="ES35" s="113"/>
      <c r="ET35" s="113">
        <f t="shared" si="186"/>
        <v>61.068084297040002</v>
      </c>
      <c r="EU35" s="113"/>
      <c r="EV35" s="113">
        <v>495.85664777081001</v>
      </c>
      <c r="EW35" s="113">
        <v>81.141984008729992</v>
      </c>
      <c r="EX35" s="113"/>
      <c r="EY35" s="113"/>
      <c r="EZ35" s="113">
        <f t="shared" si="187"/>
        <v>576.99863177954001</v>
      </c>
      <c r="FA35" s="113"/>
      <c r="FB35" s="113">
        <v>102.9143684032</v>
      </c>
      <c r="FC35" s="11"/>
      <c r="FD35" s="113"/>
      <c r="FE35" s="113"/>
      <c r="FF35" s="113">
        <f t="shared" si="188"/>
        <v>102.9143684032</v>
      </c>
      <c r="FG35" s="114">
        <f t="shared" si="189"/>
        <v>0</v>
      </c>
      <c r="FH35" s="114">
        <f t="shared" si="135"/>
        <v>1129.2098734295701</v>
      </c>
      <c r="FI35" s="114">
        <f t="shared" si="136"/>
        <v>627.85680691324001</v>
      </c>
      <c r="FJ35" s="114">
        <f t="shared" si="137"/>
        <v>13.64888986515</v>
      </c>
      <c r="FK35" s="114">
        <f t="shared" si="138"/>
        <v>0</v>
      </c>
      <c r="FL35" s="114">
        <f t="shared" si="190"/>
        <v>1770.7155702079601</v>
      </c>
      <c r="FM35" s="113"/>
      <c r="FN35" s="113"/>
      <c r="FO35" s="113"/>
      <c r="FP35" s="113"/>
      <c r="FQ35" s="113"/>
      <c r="FR35" s="113">
        <f t="shared" si="139"/>
        <v>0</v>
      </c>
      <c r="FS35" s="113"/>
      <c r="FT35" s="113"/>
      <c r="FU35" s="113"/>
      <c r="FV35" s="113"/>
      <c r="FW35" s="113"/>
      <c r="FX35" s="113">
        <f t="shared" si="140"/>
        <v>0</v>
      </c>
      <c r="FY35" s="113"/>
      <c r="FZ35" s="113"/>
      <c r="GA35" s="113"/>
      <c r="GB35" s="113"/>
      <c r="GC35" s="113"/>
      <c r="GD35" s="113">
        <f t="shared" si="191"/>
        <v>0</v>
      </c>
      <c r="GE35" s="113"/>
      <c r="GF35" s="113"/>
      <c r="GG35" s="113"/>
      <c r="GH35" s="113"/>
      <c r="GI35" s="113"/>
      <c r="GJ35" s="113">
        <f t="shared" si="141"/>
        <v>0</v>
      </c>
      <c r="GK35" s="113"/>
      <c r="GL35" s="113"/>
      <c r="GM35" s="113"/>
      <c r="GN35" s="113"/>
      <c r="GO35" s="113"/>
      <c r="GP35" s="113">
        <f t="shared" si="192"/>
        <v>0</v>
      </c>
      <c r="GQ35" s="113"/>
      <c r="GR35" s="113"/>
      <c r="GS35" s="113"/>
      <c r="GT35" s="113"/>
      <c r="GU35" s="113"/>
      <c r="GV35" s="113">
        <f t="shared" si="193"/>
        <v>0</v>
      </c>
      <c r="GW35" s="113"/>
      <c r="GX35" s="113"/>
      <c r="GY35" s="113"/>
      <c r="GZ35" s="113"/>
      <c r="HA35" s="113"/>
      <c r="HB35" s="113">
        <f t="shared" si="142"/>
        <v>0</v>
      </c>
      <c r="HC35" s="113"/>
      <c r="HD35" s="113"/>
      <c r="HE35" s="113"/>
      <c r="HF35" s="113"/>
      <c r="HG35" s="113"/>
      <c r="HH35" s="113">
        <f t="shared" si="194"/>
        <v>0</v>
      </c>
      <c r="HI35" s="113"/>
      <c r="HJ35" s="113"/>
      <c r="HK35" s="113"/>
      <c r="HL35" s="113"/>
      <c r="HM35" s="113"/>
      <c r="HN35" s="113">
        <f t="shared" si="195"/>
        <v>0</v>
      </c>
      <c r="HO35" s="114">
        <f t="shared" si="196"/>
        <v>0</v>
      </c>
      <c r="HP35" s="114">
        <f t="shared" si="143"/>
        <v>0</v>
      </c>
      <c r="HQ35" s="114">
        <f t="shared" si="197"/>
        <v>0</v>
      </c>
      <c r="HR35" s="114">
        <f t="shared" si="144"/>
        <v>0</v>
      </c>
      <c r="HS35" s="114">
        <f t="shared" si="145"/>
        <v>0</v>
      </c>
      <c r="HT35" s="114">
        <f t="shared" si="198"/>
        <v>0</v>
      </c>
      <c r="HU35" s="113"/>
      <c r="HV35" s="113"/>
      <c r="HW35" s="113"/>
      <c r="HX35" s="113"/>
      <c r="HY35" s="113"/>
      <c r="HZ35" s="113">
        <f t="shared" si="146"/>
        <v>0</v>
      </c>
      <c r="IA35" s="113"/>
      <c r="IB35" s="113"/>
      <c r="IC35" s="113"/>
      <c r="ID35" s="113"/>
      <c r="IE35" s="113"/>
      <c r="IF35" s="113">
        <f t="shared" si="199"/>
        <v>0</v>
      </c>
      <c r="IG35" s="113"/>
      <c r="IH35" s="113"/>
      <c r="II35" s="113"/>
      <c r="IJ35" s="113"/>
      <c r="IK35" s="113"/>
      <c r="IL35" s="113">
        <f t="shared" si="200"/>
        <v>0</v>
      </c>
      <c r="IM35" s="114">
        <f t="shared" si="147"/>
        <v>0</v>
      </c>
      <c r="IN35" s="114">
        <f t="shared" si="148"/>
        <v>0</v>
      </c>
      <c r="IO35" s="114">
        <f t="shared" si="149"/>
        <v>0</v>
      </c>
      <c r="IP35" s="114">
        <f t="shared" si="150"/>
        <v>0</v>
      </c>
      <c r="IQ35" s="114">
        <f t="shared" si="151"/>
        <v>0</v>
      </c>
      <c r="IR35" s="114">
        <f t="shared" si="201"/>
        <v>0</v>
      </c>
      <c r="IS35" s="115"/>
      <c r="IT35" s="113"/>
      <c r="IU35" s="113"/>
      <c r="IV35" s="113"/>
      <c r="IW35" s="113"/>
      <c r="IX35" s="113">
        <f t="shared" si="152"/>
        <v>0</v>
      </c>
      <c r="IY35" s="113"/>
      <c r="IZ35" s="113"/>
      <c r="JA35" s="113"/>
      <c r="JB35" s="113"/>
      <c r="JC35" s="113"/>
      <c r="JD35" s="113">
        <f t="shared" si="202"/>
        <v>0</v>
      </c>
      <c r="JE35" s="113"/>
      <c r="JF35" s="113"/>
      <c r="JG35" s="113"/>
      <c r="JH35" s="113"/>
      <c r="JI35" s="113"/>
      <c r="JJ35" s="113">
        <f t="shared" si="203"/>
        <v>0</v>
      </c>
      <c r="JK35" s="114">
        <f t="shared" si="204"/>
        <v>0</v>
      </c>
      <c r="JL35" s="114">
        <f t="shared" si="153"/>
        <v>0</v>
      </c>
      <c r="JM35" s="114">
        <f t="shared" si="154"/>
        <v>0</v>
      </c>
      <c r="JN35" s="114">
        <f t="shared" si="155"/>
        <v>0</v>
      </c>
      <c r="JO35" s="114">
        <f t="shared" si="156"/>
        <v>0</v>
      </c>
      <c r="JP35" s="114">
        <f t="shared" si="205"/>
        <v>0</v>
      </c>
      <c r="JQ35" s="113"/>
      <c r="JR35" s="114">
        <f t="shared" si="206"/>
        <v>0</v>
      </c>
      <c r="JS35" s="114">
        <f t="shared" si="157"/>
        <v>2124.0886192591101</v>
      </c>
      <c r="JT35" s="114">
        <f t="shared" si="158"/>
        <v>776.94903523060998</v>
      </c>
      <c r="JU35" s="114">
        <f t="shared" si="159"/>
        <v>13.64888986515</v>
      </c>
      <c r="JV35" s="114">
        <f t="shared" si="160"/>
        <v>0</v>
      </c>
      <c r="JW35" s="114">
        <f t="shared" si="161"/>
        <v>0</v>
      </c>
      <c r="JX35" s="114">
        <f t="shared" si="207"/>
        <v>2914.68654435487</v>
      </c>
    </row>
    <row r="36" spans="1:284" s="112" customFormat="1" x14ac:dyDescent="0.25">
      <c r="A36" s="112" t="s">
        <v>67</v>
      </c>
      <c r="B36" s="113"/>
      <c r="C36" s="113"/>
      <c r="D36" s="113"/>
      <c r="E36" s="113"/>
      <c r="F36" s="113"/>
      <c r="G36" s="113">
        <f t="shared" si="115"/>
        <v>0</v>
      </c>
      <c r="H36" s="113"/>
      <c r="I36" s="113"/>
      <c r="J36" s="113"/>
      <c r="K36" s="113"/>
      <c r="L36" s="113"/>
      <c r="M36" s="113">
        <f t="shared" si="116"/>
        <v>0</v>
      </c>
      <c r="N36" s="113"/>
      <c r="O36" s="113"/>
      <c r="P36" s="113"/>
      <c r="Q36" s="113"/>
      <c r="R36" s="113"/>
      <c r="S36" s="113">
        <f t="shared" si="117"/>
        <v>0</v>
      </c>
      <c r="T36" s="114">
        <f t="shared" si="162"/>
        <v>0</v>
      </c>
      <c r="U36" s="114">
        <f t="shared" si="163"/>
        <v>0</v>
      </c>
      <c r="V36" s="114">
        <f t="shared" si="164"/>
        <v>0</v>
      </c>
      <c r="W36" s="114">
        <f t="shared" si="165"/>
        <v>0</v>
      </c>
      <c r="X36" s="114">
        <f t="shared" si="166"/>
        <v>0</v>
      </c>
      <c r="Y36" s="114">
        <f t="shared" si="167"/>
        <v>0</v>
      </c>
      <c r="Z36" s="115"/>
      <c r="AA36" s="113"/>
      <c r="AB36" s="113"/>
      <c r="AC36" s="113"/>
      <c r="AD36" s="113"/>
      <c r="AE36" s="113">
        <f t="shared" si="118"/>
        <v>0</v>
      </c>
      <c r="AF36" s="113"/>
      <c r="AG36" s="113"/>
      <c r="AH36" s="113"/>
      <c r="AI36" s="113"/>
      <c r="AJ36" s="113"/>
      <c r="AK36" s="113">
        <f t="shared" si="119"/>
        <v>0</v>
      </c>
      <c r="AL36" s="113"/>
      <c r="AM36" s="113"/>
      <c r="AN36" s="113"/>
      <c r="AO36" s="113"/>
      <c r="AP36" s="113"/>
      <c r="AQ36" s="113">
        <f t="shared" si="120"/>
        <v>0</v>
      </c>
      <c r="AR36" s="113"/>
      <c r="AS36" s="113"/>
      <c r="AT36" s="113"/>
      <c r="AU36" s="113"/>
      <c r="AV36" s="113"/>
      <c r="AW36" s="113">
        <f t="shared" si="121"/>
        <v>0</v>
      </c>
      <c r="AX36" s="113"/>
      <c r="AY36" s="113"/>
      <c r="AZ36" s="113"/>
      <c r="BA36" s="113"/>
      <c r="BB36" s="113"/>
      <c r="BC36" s="113">
        <f t="shared" si="122"/>
        <v>0</v>
      </c>
      <c r="BD36" s="114">
        <f t="shared" si="168"/>
        <v>0</v>
      </c>
      <c r="BE36" s="114">
        <f t="shared" si="123"/>
        <v>0</v>
      </c>
      <c r="BF36" s="114">
        <f t="shared" si="124"/>
        <v>0</v>
      </c>
      <c r="BG36" s="114">
        <f t="shared" si="125"/>
        <v>0</v>
      </c>
      <c r="BH36" s="114">
        <f t="shared" si="126"/>
        <v>0</v>
      </c>
      <c r="BI36" s="114">
        <f t="shared" si="169"/>
        <v>0</v>
      </c>
      <c r="BJ36" s="115"/>
      <c r="BK36" s="113"/>
      <c r="BL36" s="113"/>
      <c r="BM36" s="113"/>
      <c r="BN36" s="113"/>
      <c r="BO36" s="113">
        <f t="shared" si="170"/>
        <v>0</v>
      </c>
      <c r="BP36" s="113"/>
      <c r="BQ36" s="113"/>
      <c r="BR36" s="113"/>
      <c r="BS36" s="113"/>
      <c r="BT36" s="113"/>
      <c r="BU36" s="113">
        <f t="shared" si="171"/>
        <v>0</v>
      </c>
      <c r="BV36" s="113"/>
      <c r="BW36" s="113"/>
      <c r="BX36" s="113"/>
      <c r="BY36" s="113"/>
      <c r="BZ36" s="113"/>
      <c r="CA36" s="113">
        <f t="shared" si="172"/>
        <v>0</v>
      </c>
      <c r="CB36" s="114">
        <f t="shared" si="173"/>
        <v>0</v>
      </c>
      <c r="CC36" s="114">
        <f t="shared" si="127"/>
        <v>0</v>
      </c>
      <c r="CD36" s="114">
        <f t="shared" si="128"/>
        <v>0</v>
      </c>
      <c r="CE36" s="114">
        <f t="shared" si="129"/>
        <v>0</v>
      </c>
      <c r="CF36" s="114">
        <f t="shared" si="130"/>
        <v>0</v>
      </c>
      <c r="CG36" s="114">
        <f t="shared" si="174"/>
        <v>0</v>
      </c>
      <c r="CH36" s="115"/>
      <c r="CI36" s="113"/>
      <c r="CJ36" s="113"/>
      <c r="CK36" s="113"/>
      <c r="CL36" s="113"/>
      <c r="CM36" s="113"/>
      <c r="CN36" s="113">
        <f t="shared" si="175"/>
        <v>0</v>
      </c>
      <c r="CO36" s="113"/>
      <c r="CP36" s="113"/>
      <c r="CQ36" s="113"/>
      <c r="CR36" s="113"/>
      <c r="CS36" s="113"/>
      <c r="CT36" s="113"/>
      <c r="CU36" s="113">
        <f t="shared" si="176"/>
        <v>0</v>
      </c>
      <c r="CV36" s="113"/>
      <c r="CW36" s="113"/>
      <c r="CX36" s="113"/>
      <c r="CY36" s="113"/>
      <c r="CZ36" s="113"/>
      <c r="DA36" s="113"/>
      <c r="DB36" s="113">
        <f t="shared" si="177"/>
        <v>0</v>
      </c>
      <c r="DC36" s="113"/>
      <c r="DD36" s="113"/>
      <c r="DE36" s="113"/>
      <c r="DF36" s="113"/>
      <c r="DG36" s="113"/>
      <c r="DH36" s="113"/>
      <c r="DI36" s="113">
        <f t="shared" si="178"/>
        <v>0</v>
      </c>
      <c r="DJ36" s="114">
        <f t="shared" si="179"/>
        <v>0</v>
      </c>
      <c r="DK36" s="114">
        <f t="shared" si="131"/>
        <v>0</v>
      </c>
      <c r="DL36" s="114">
        <f t="shared" si="132"/>
        <v>0</v>
      </c>
      <c r="DM36" s="114">
        <f t="shared" si="133"/>
        <v>0</v>
      </c>
      <c r="DN36" s="114">
        <f t="shared" si="134"/>
        <v>0</v>
      </c>
      <c r="DO36" s="114">
        <f t="shared" si="180"/>
        <v>0</v>
      </c>
      <c r="DP36" s="114">
        <f t="shared" si="181"/>
        <v>0</v>
      </c>
      <c r="DQ36" s="115"/>
      <c r="DR36" s="113"/>
      <c r="DS36" s="113"/>
      <c r="DT36" s="113"/>
      <c r="DU36" s="113"/>
      <c r="DV36" s="113">
        <f t="shared" si="182"/>
        <v>0</v>
      </c>
      <c r="DW36" s="113"/>
      <c r="DX36" s="113"/>
      <c r="DY36" s="113"/>
      <c r="DZ36" s="113"/>
      <c r="EA36" s="113"/>
      <c r="EB36" s="113">
        <f t="shared" si="183"/>
        <v>0</v>
      </c>
      <c r="EC36" s="113"/>
      <c r="ED36" s="113"/>
      <c r="EE36" s="113"/>
      <c r="EF36" s="113"/>
      <c r="EG36" s="113"/>
      <c r="EH36" s="113">
        <f t="shared" si="184"/>
        <v>0</v>
      </c>
      <c r="EI36" s="113"/>
      <c r="EJ36" s="113"/>
      <c r="EK36" s="113"/>
      <c r="EL36" s="113"/>
      <c r="EM36" s="113"/>
      <c r="EN36" s="113">
        <f t="shared" si="185"/>
        <v>0</v>
      </c>
      <c r="EO36" s="113"/>
      <c r="EP36" s="113"/>
      <c r="EQ36" s="113"/>
      <c r="ER36" s="113"/>
      <c r="ES36" s="113"/>
      <c r="ET36" s="113">
        <f t="shared" si="186"/>
        <v>0</v>
      </c>
      <c r="EU36" s="113"/>
      <c r="EV36" s="113"/>
      <c r="EW36" s="113"/>
      <c r="EX36" s="113"/>
      <c r="EY36" s="113"/>
      <c r="EZ36" s="113">
        <f t="shared" si="187"/>
        <v>0</v>
      </c>
      <c r="FA36" s="113"/>
      <c r="FB36" s="113"/>
      <c r="FC36" s="113"/>
      <c r="FD36" s="113"/>
      <c r="FE36" s="113"/>
      <c r="FF36" s="113">
        <f t="shared" si="188"/>
        <v>0</v>
      </c>
      <c r="FG36" s="114">
        <f t="shared" si="189"/>
        <v>0</v>
      </c>
      <c r="FH36" s="114">
        <f t="shared" si="135"/>
        <v>0</v>
      </c>
      <c r="FI36" s="114">
        <f t="shared" si="136"/>
        <v>0</v>
      </c>
      <c r="FJ36" s="114">
        <f t="shared" si="137"/>
        <v>0</v>
      </c>
      <c r="FK36" s="114">
        <f t="shared" si="138"/>
        <v>0</v>
      </c>
      <c r="FL36" s="114">
        <f t="shared" si="190"/>
        <v>0</v>
      </c>
      <c r="FM36" s="113"/>
      <c r="FN36" s="113"/>
      <c r="FO36" s="113"/>
      <c r="FP36" s="113"/>
      <c r="FQ36" s="113"/>
      <c r="FR36" s="113">
        <f t="shared" si="139"/>
        <v>0</v>
      </c>
      <c r="FS36" s="113"/>
      <c r="FT36" s="113"/>
      <c r="FU36" s="113"/>
      <c r="FV36" s="113"/>
      <c r="FW36" s="113"/>
      <c r="FX36" s="113">
        <f t="shared" si="140"/>
        <v>0</v>
      </c>
      <c r="FY36" s="113"/>
      <c r="FZ36" s="113"/>
      <c r="GA36" s="113"/>
      <c r="GB36" s="113"/>
      <c r="GC36" s="113"/>
      <c r="GD36" s="113">
        <f t="shared" si="191"/>
        <v>0</v>
      </c>
      <c r="GE36" s="113"/>
      <c r="GF36" s="113"/>
      <c r="GG36" s="113"/>
      <c r="GH36" s="113"/>
      <c r="GI36" s="113"/>
      <c r="GJ36" s="113">
        <f t="shared" si="141"/>
        <v>0</v>
      </c>
      <c r="GK36" s="113"/>
      <c r="GL36" s="113"/>
      <c r="GM36" s="113"/>
      <c r="GN36" s="113"/>
      <c r="GO36" s="113"/>
      <c r="GP36" s="113">
        <f t="shared" si="192"/>
        <v>0</v>
      </c>
      <c r="GQ36" s="113"/>
      <c r="GR36" s="113"/>
      <c r="GS36" s="113"/>
      <c r="GT36" s="113"/>
      <c r="GU36" s="113"/>
      <c r="GV36" s="113">
        <f t="shared" si="193"/>
        <v>0</v>
      </c>
      <c r="GW36" s="113"/>
      <c r="GX36" s="113"/>
      <c r="GY36" s="113"/>
      <c r="GZ36" s="113"/>
      <c r="HA36" s="113"/>
      <c r="HB36" s="113">
        <f t="shared" si="142"/>
        <v>0</v>
      </c>
      <c r="HC36" s="113"/>
      <c r="HD36" s="113"/>
      <c r="HE36" s="113"/>
      <c r="HF36" s="113"/>
      <c r="HG36" s="113"/>
      <c r="HH36" s="113">
        <f t="shared" si="194"/>
        <v>0</v>
      </c>
      <c r="HI36" s="113"/>
      <c r="HJ36" s="113"/>
      <c r="HK36" s="113"/>
      <c r="HL36" s="113"/>
      <c r="HM36" s="113"/>
      <c r="HN36" s="113">
        <f t="shared" si="195"/>
        <v>0</v>
      </c>
      <c r="HO36" s="114">
        <f t="shared" si="196"/>
        <v>0</v>
      </c>
      <c r="HP36" s="114">
        <f t="shared" si="143"/>
        <v>0</v>
      </c>
      <c r="HQ36" s="114">
        <f t="shared" si="197"/>
        <v>0</v>
      </c>
      <c r="HR36" s="114">
        <f t="shared" si="144"/>
        <v>0</v>
      </c>
      <c r="HS36" s="114">
        <f t="shared" si="145"/>
        <v>0</v>
      </c>
      <c r="HT36" s="114">
        <f t="shared" si="198"/>
        <v>0</v>
      </c>
      <c r="HU36" s="113"/>
      <c r="HV36" s="113"/>
      <c r="HW36" s="113"/>
      <c r="HX36" s="113"/>
      <c r="HY36" s="113"/>
      <c r="HZ36" s="113">
        <f t="shared" si="146"/>
        <v>0</v>
      </c>
      <c r="IA36" s="113"/>
      <c r="IB36" s="113"/>
      <c r="IC36" s="113"/>
      <c r="ID36" s="113"/>
      <c r="IE36" s="113"/>
      <c r="IF36" s="113">
        <f t="shared" si="199"/>
        <v>0</v>
      </c>
      <c r="IG36" s="113"/>
      <c r="IH36" s="113"/>
      <c r="II36" s="113"/>
      <c r="IJ36" s="113"/>
      <c r="IK36" s="113"/>
      <c r="IL36" s="113">
        <f t="shared" si="200"/>
        <v>0</v>
      </c>
      <c r="IM36" s="114">
        <f t="shared" si="147"/>
        <v>0</v>
      </c>
      <c r="IN36" s="114">
        <f t="shared" si="148"/>
        <v>0</v>
      </c>
      <c r="IO36" s="114">
        <f t="shared" si="149"/>
        <v>0</v>
      </c>
      <c r="IP36" s="114">
        <f t="shared" si="150"/>
        <v>0</v>
      </c>
      <c r="IQ36" s="114">
        <f t="shared" si="151"/>
        <v>0</v>
      </c>
      <c r="IR36" s="114">
        <f t="shared" si="201"/>
        <v>0</v>
      </c>
      <c r="IS36" s="115"/>
      <c r="IT36" s="113"/>
      <c r="IU36" s="113"/>
      <c r="IV36" s="113"/>
      <c r="IW36" s="113"/>
      <c r="IX36" s="113">
        <f t="shared" si="152"/>
        <v>0</v>
      </c>
      <c r="IY36" s="113"/>
      <c r="IZ36" s="113"/>
      <c r="JA36" s="113"/>
      <c r="JB36" s="113"/>
      <c r="JC36" s="113"/>
      <c r="JD36" s="113">
        <f t="shared" si="202"/>
        <v>0</v>
      </c>
      <c r="JE36" s="113"/>
      <c r="JF36" s="113"/>
      <c r="JG36" s="113"/>
      <c r="JH36" s="113"/>
      <c r="JI36" s="113"/>
      <c r="JJ36" s="113">
        <f t="shared" si="203"/>
        <v>0</v>
      </c>
      <c r="JK36" s="114">
        <f t="shared" si="204"/>
        <v>0</v>
      </c>
      <c r="JL36" s="114">
        <f t="shared" si="153"/>
        <v>0</v>
      </c>
      <c r="JM36" s="114">
        <f t="shared" si="154"/>
        <v>0</v>
      </c>
      <c r="JN36" s="114">
        <f t="shared" si="155"/>
        <v>0</v>
      </c>
      <c r="JO36" s="114">
        <f t="shared" si="156"/>
        <v>0</v>
      </c>
      <c r="JP36" s="114">
        <f t="shared" si="205"/>
        <v>0</v>
      </c>
      <c r="JQ36" s="113"/>
      <c r="JR36" s="114">
        <f t="shared" si="206"/>
        <v>0</v>
      </c>
      <c r="JS36" s="114">
        <f t="shared" si="157"/>
        <v>0</v>
      </c>
      <c r="JT36" s="114">
        <f t="shared" si="158"/>
        <v>0</v>
      </c>
      <c r="JU36" s="114">
        <f t="shared" si="159"/>
        <v>0</v>
      </c>
      <c r="JV36" s="114">
        <f t="shared" si="160"/>
        <v>0</v>
      </c>
      <c r="JW36" s="114">
        <f t="shared" si="161"/>
        <v>0</v>
      </c>
      <c r="JX36" s="114">
        <f t="shared" si="207"/>
        <v>0</v>
      </c>
    </row>
    <row r="37" spans="1:284" s="112" customFormat="1" x14ac:dyDescent="0.25">
      <c r="A37" s="112" t="s">
        <v>85</v>
      </c>
      <c r="B37" s="113"/>
      <c r="C37" s="113"/>
      <c r="D37" s="13"/>
      <c r="E37" s="113"/>
      <c r="F37" s="113"/>
      <c r="G37" s="113">
        <f t="shared" si="115"/>
        <v>0</v>
      </c>
      <c r="H37" s="113"/>
      <c r="I37" s="13"/>
      <c r="J37" s="113"/>
      <c r="K37" s="113"/>
      <c r="L37" s="113"/>
      <c r="M37" s="113">
        <f t="shared" si="116"/>
        <v>0</v>
      </c>
      <c r="N37" s="113"/>
      <c r="O37" s="113"/>
      <c r="P37" s="113"/>
      <c r="Q37" s="113"/>
      <c r="R37" s="113"/>
      <c r="S37" s="113">
        <f t="shared" si="117"/>
        <v>0</v>
      </c>
      <c r="T37" s="114">
        <f t="shared" si="162"/>
        <v>0</v>
      </c>
      <c r="U37" s="114">
        <f t="shared" si="163"/>
        <v>0</v>
      </c>
      <c r="V37" s="114">
        <f t="shared" si="164"/>
        <v>0</v>
      </c>
      <c r="W37" s="114">
        <f t="shared" si="165"/>
        <v>0</v>
      </c>
      <c r="X37" s="114">
        <f t="shared" si="166"/>
        <v>0</v>
      </c>
      <c r="Y37" s="114">
        <f t="shared" si="167"/>
        <v>0</v>
      </c>
      <c r="Z37" s="115"/>
      <c r="AA37" s="113"/>
      <c r="AB37" s="113"/>
      <c r="AC37" s="113"/>
      <c r="AD37" s="113"/>
      <c r="AE37" s="113">
        <f t="shared" si="118"/>
        <v>0</v>
      </c>
      <c r="AF37" s="113"/>
      <c r="AG37" s="113"/>
      <c r="AH37" s="13"/>
      <c r="AI37" s="11"/>
      <c r="AJ37" s="113"/>
      <c r="AK37" s="113">
        <f t="shared" si="119"/>
        <v>0</v>
      </c>
      <c r="AL37" s="113"/>
      <c r="AM37" s="113"/>
      <c r="AN37" s="113"/>
      <c r="AO37" s="113"/>
      <c r="AP37" s="113"/>
      <c r="AQ37" s="113">
        <f t="shared" si="120"/>
        <v>0</v>
      </c>
      <c r="AR37" s="113"/>
      <c r="AS37" s="113"/>
      <c r="AT37" s="113"/>
      <c r="AU37" s="113"/>
      <c r="AV37" s="113"/>
      <c r="AW37" s="113">
        <f t="shared" si="121"/>
        <v>0</v>
      </c>
      <c r="AX37" s="113"/>
      <c r="AY37" s="113"/>
      <c r="AZ37" s="113"/>
      <c r="BA37" s="113"/>
      <c r="BB37" s="113"/>
      <c r="BC37" s="113">
        <f t="shared" si="122"/>
        <v>0</v>
      </c>
      <c r="BD37" s="114">
        <f t="shared" si="168"/>
        <v>0</v>
      </c>
      <c r="BE37" s="114">
        <f t="shared" si="123"/>
        <v>0</v>
      </c>
      <c r="BF37" s="114">
        <f t="shared" si="124"/>
        <v>0</v>
      </c>
      <c r="BG37" s="114">
        <f t="shared" si="125"/>
        <v>0</v>
      </c>
      <c r="BH37" s="114">
        <f t="shared" si="126"/>
        <v>0</v>
      </c>
      <c r="BI37" s="114">
        <f t="shared" si="169"/>
        <v>0</v>
      </c>
      <c r="BJ37" s="115"/>
      <c r="BK37" s="113"/>
      <c r="BL37" s="113"/>
      <c r="BM37" s="113"/>
      <c r="BN37" s="113"/>
      <c r="BO37" s="113">
        <f t="shared" si="170"/>
        <v>0</v>
      </c>
      <c r="BP37" s="113"/>
      <c r="BQ37" s="113"/>
      <c r="BR37" s="113"/>
      <c r="BS37" s="113"/>
      <c r="BT37" s="113"/>
      <c r="BU37" s="113">
        <f t="shared" si="171"/>
        <v>0</v>
      </c>
      <c r="BV37" s="113"/>
      <c r="BW37" s="113"/>
      <c r="BX37" s="113"/>
      <c r="BY37" s="113"/>
      <c r="BZ37" s="113"/>
      <c r="CA37" s="113">
        <f t="shared" si="172"/>
        <v>0</v>
      </c>
      <c r="CB37" s="114">
        <f t="shared" si="173"/>
        <v>0</v>
      </c>
      <c r="CC37" s="114">
        <f t="shared" si="127"/>
        <v>0</v>
      </c>
      <c r="CD37" s="114">
        <f t="shared" si="128"/>
        <v>0</v>
      </c>
      <c r="CE37" s="114">
        <f t="shared" si="129"/>
        <v>0</v>
      </c>
      <c r="CF37" s="114">
        <f t="shared" si="130"/>
        <v>0</v>
      </c>
      <c r="CG37" s="114">
        <f t="shared" si="174"/>
        <v>0</v>
      </c>
      <c r="CH37" s="115"/>
      <c r="CI37" s="113"/>
      <c r="CJ37" s="113"/>
      <c r="CK37" s="113"/>
      <c r="CL37" s="113"/>
      <c r="CM37" s="113"/>
      <c r="CN37" s="113">
        <f t="shared" si="175"/>
        <v>0</v>
      </c>
      <c r="CO37" s="113"/>
      <c r="CP37" s="113"/>
      <c r="CQ37" s="113"/>
      <c r="CR37" s="113"/>
      <c r="CS37" s="113"/>
      <c r="CT37" s="113"/>
      <c r="CU37" s="113">
        <f t="shared" si="176"/>
        <v>0</v>
      </c>
      <c r="CV37" s="113"/>
      <c r="CW37" s="113"/>
      <c r="CX37" s="113"/>
      <c r="CY37" s="113"/>
      <c r="CZ37" s="113"/>
      <c r="DA37" s="113"/>
      <c r="DB37" s="113">
        <f t="shared" si="177"/>
        <v>0</v>
      </c>
      <c r="DC37" s="113"/>
      <c r="DD37" s="113"/>
      <c r="DE37" s="113"/>
      <c r="DF37" s="113"/>
      <c r="DG37" s="113"/>
      <c r="DH37" s="113"/>
      <c r="DI37" s="113">
        <f t="shared" si="178"/>
        <v>0</v>
      </c>
      <c r="DJ37" s="114">
        <f t="shared" si="179"/>
        <v>0</v>
      </c>
      <c r="DK37" s="114">
        <f t="shared" si="131"/>
        <v>0</v>
      </c>
      <c r="DL37" s="114">
        <f t="shared" si="132"/>
        <v>0</v>
      </c>
      <c r="DM37" s="114">
        <f t="shared" si="133"/>
        <v>0</v>
      </c>
      <c r="DN37" s="114">
        <f t="shared" si="134"/>
        <v>0</v>
      </c>
      <c r="DO37" s="114">
        <f t="shared" si="180"/>
        <v>0</v>
      </c>
      <c r="DP37" s="114">
        <f t="shared" si="181"/>
        <v>0</v>
      </c>
      <c r="DQ37" s="115"/>
      <c r="DR37" s="113"/>
      <c r="DS37" s="113"/>
      <c r="DT37" s="113"/>
      <c r="DU37" s="113"/>
      <c r="DV37" s="113">
        <f t="shared" si="182"/>
        <v>0</v>
      </c>
      <c r="DW37" s="113"/>
      <c r="DX37" s="113"/>
      <c r="DY37" s="113"/>
      <c r="DZ37" s="113"/>
      <c r="EA37" s="113"/>
      <c r="EB37" s="113">
        <f t="shared" si="183"/>
        <v>0</v>
      </c>
      <c r="EC37" s="113"/>
      <c r="ED37" s="113"/>
      <c r="EE37" s="113"/>
      <c r="EF37" s="113"/>
      <c r="EG37" s="113"/>
      <c r="EH37" s="113">
        <f t="shared" si="184"/>
        <v>0</v>
      </c>
      <c r="EI37" s="113"/>
      <c r="EJ37" s="113"/>
      <c r="EK37" s="113"/>
      <c r="EL37" s="113"/>
      <c r="EM37" s="113"/>
      <c r="EN37" s="113">
        <f t="shared" si="185"/>
        <v>0</v>
      </c>
      <c r="EO37" s="113"/>
      <c r="EP37" s="113"/>
      <c r="EQ37" s="113"/>
      <c r="ER37" s="113"/>
      <c r="ES37" s="113"/>
      <c r="ET37" s="113">
        <f t="shared" si="186"/>
        <v>0</v>
      </c>
      <c r="EU37" s="113"/>
      <c r="EV37" s="113"/>
      <c r="EW37" s="113"/>
      <c r="EX37" s="113"/>
      <c r="EY37" s="113"/>
      <c r="EZ37" s="113">
        <f t="shared" si="187"/>
        <v>0</v>
      </c>
      <c r="FA37" s="113"/>
      <c r="FB37" s="113"/>
      <c r="FC37" s="113"/>
      <c r="FD37" s="113"/>
      <c r="FE37" s="113"/>
      <c r="FF37" s="113">
        <f t="shared" si="188"/>
        <v>0</v>
      </c>
      <c r="FG37" s="114">
        <f t="shared" si="189"/>
        <v>0</v>
      </c>
      <c r="FH37" s="114">
        <f t="shared" si="135"/>
        <v>0</v>
      </c>
      <c r="FI37" s="114">
        <f t="shared" si="136"/>
        <v>0</v>
      </c>
      <c r="FJ37" s="114">
        <f t="shared" si="137"/>
        <v>0</v>
      </c>
      <c r="FK37" s="114">
        <f t="shared" si="138"/>
        <v>0</v>
      </c>
      <c r="FL37" s="114">
        <f t="shared" si="190"/>
        <v>0</v>
      </c>
      <c r="FM37" s="113"/>
      <c r="FN37" s="113"/>
      <c r="FO37" s="113"/>
      <c r="FP37" s="113"/>
      <c r="FQ37" s="113"/>
      <c r="FR37" s="113">
        <f t="shared" si="139"/>
        <v>0</v>
      </c>
      <c r="FS37" s="113"/>
      <c r="FT37" s="113"/>
      <c r="FU37" s="113"/>
      <c r="FV37" s="113"/>
      <c r="FW37" s="113"/>
      <c r="FX37" s="113">
        <f t="shared" si="140"/>
        <v>0</v>
      </c>
      <c r="FY37" s="113"/>
      <c r="FZ37" s="113"/>
      <c r="GA37" s="113"/>
      <c r="GB37" s="113"/>
      <c r="GC37" s="113"/>
      <c r="GD37" s="113">
        <f t="shared" si="191"/>
        <v>0</v>
      </c>
      <c r="GE37" s="113"/>
      <c r="GF37" s="113"/>
      <c r="GG37" s="113"/>
      <c r="GH37" s="113"/>
      <c r="GI37" s="113"/>
      <c r="GJ37" s="113">
        <f t="shared" si="141"/>
        <v>0</v>
      </c>
      <c r="GK37" s="113"/>
      <c r="GL37" s="113"/>
      <c r="GM37" s="113"/>
      <c r="GN37" s="113"/>
      <c r="GO37" s="113"/>
      <c r="GP37" s="113">
        <f t="shared" si="192"/>
        <v>0</v>
      </c>
      <c r="GQ37" s="113"/>
      <c r="GR37" s="113"/>
      <c r="GS37" s="113"/>
      <c r="GT37" s="113"/>
      <c r="GU37" s="113"/>
      <c r="GV37" s="113">
        <f t="shared" si="193"/>
        <v>0</v>
      </c>
      <c r="GW37" s="113"/>
      <c r="GX37" s="113"/>
      <c r="GY37" s="113"/>
      <c r="GZ37" s="113"/>
      <c r="HA37" s="113"/>
      <c r="HB37" s="113">
        <f t="shared" si="142"/>
        <v>0</v>
      </c>
      <c r="HC37" s="113"/>
      <c r="HD37" s="113"/>
      <c r="HE37" s="113"/>
      <c r="HF37" s="113"/>
      <c r="HG37" s="113"/>
      <c r="HH37" s="113">
        <f t="shared" si="194"/>
        <v>0</v>
      </c>
      <c r="HI37" s="113"/>
      <c r="HJ37" s="113"/>
      <c r="HK37" s="113"/>
      <c r="HL37" s="113"/>
      <c r="HM37" s="113"/>
      <c r="HN37" s="113">
        <f t="shared" si="195"/>
        <v>0</v>
      </c>
      <c r="HO37" s="114">
        <f t="shared" si="196"/>
        <v>0</v>
      </c>
      <c r="HP37" s="114">
        <f t="shared" si="143"/>
        <v>0</v>
      </c>
      <c r="HQ37" s="114">
        <f t="shared" si="197"/>
        <v>0</v>
      </c>
      <c r="HR37" s="114">
        <f t="shared" si="144"/>
        <v>0</v>
      </c>
      <c r="HS37" s="114">
        <f t="shared" si="145"/>
        <v>0</v>
      </c>
      <c r="HT37" s="114">
        <f t="shared" si="198"/>
        <v>0</v>
      </c>
      <c r="HU37" s="113"/>
      <c r="HV37" s="113"/>
      <c r="HW37" s="113"/>
      <c r="HX37" s="113"/>
      <c r="HY37" s="113"/>
      <c r="HZ37" s="113">
        <f t="shared" si="146"/>
        <v>0</v>
      </c>
      <c r="IA37" s="113"/>
      <c r="IB37" s="113"/>
      <c r="IC37" s="113"/>
      <c r="ID37" s="113"/>
      <c r="IE37" s="113"/>
      <c r="IF37" s="113">
        <f t="shared" si="199"/>
        <v>0</v>
      </c>
      <c r="IG37" s="113"/>
      <c r="IH37" s="113"/>
      <c r="II37" s="113"/>
      <c r="IJ37" s="113"/>
      <c r="IK37" s="113"/>
      <c r="IL37" s="113">
        <f t="shared" si="200"/>
        <v>0</v>
      </c>
      <c r="IM37" s="114">
        <f t="shared" si="147"/>
        <v>0</v>
      </c>
      <c r="IN37" s="114">
        <f t="shared" si="148"/>
        <v>0</v>
      </c>
      <c r="IO37" s="114">
        <f t="shared" si="149"/>
        <v>0</v>
      </c>
      <c r="IP37" s="114">
        <f t="shared" si="150"/>
        <v>0</v>
      </c>
      <c r="IQ37" s="114">
        <f t="shared" si="151"/>
        <v>0</v>
      </c>
      <c r="IR37" s="114">
        <f t="shared" si="201"/>
        <v>0</v>
      </c>
      <c r="IS37" s="115"/>
      <c r="IT37" s="113"/>
      <c r="IU37" s="113"/>
      <c r="IV37" s="113"/>
      <c r="IW37" s="113"/>
      <c r="IX37" s="113">
        <f t="shared" si="152"/>
        <v>0</v>
      </c>
      <c r="IY37" s="113"/>
      <c r="IZ37" s="113"/>
      <c r="JA37" s="113"/>
      <c r="JB37" s="113"/>
      <c r="JC37" s="113"/>
      <c r="JD37" s="113">
        <f t="shared" si="202"/>
        <v>0</v>
      </c>
      <c r="JE37" s="113"/>
      <c r="JF37" s="113"/>
      <c r="JG37" s="113"/>
      <c r="JH37" s="113"/>
      <c r="JI37" s="113"/>
      <c r="JJ37" s="113">
        <f t="shared" si="203"/>
        <v>0</v>
      </c>
      <c r="JK37" s="114">
        <f t="shared" si="204"/>
        <v>0</v>
      </c>
      <c r="JL37" s="114">
        <f t="shared" si="153"/>
        <v>0</v>
      </c>
      <c r="JM37" s="114">
        <f t="shared" si="154"/>
        <v>0</v>
      </c>
      <c r="JN37" s="114">
        <f t="shared" si="155"/>
        <v>0</v>
      </c>
      <c r="JO37" s="114">
        <f t="shared" si="156"/>
        <v>0</v>
      </c>
      <c r="JP37" s="114">
        <f t="shared" si="205"/>
        <v>0</v>
      </c>
      <c r="JQ37" s="113"/>
      <c r="JR37" s="114">
        <f t="shared" si="206"/>
        <v>0</v>
      </c>
      <c r="JS37" s="114">
        <f t="shared" si="157"/>
        <v>0</v>
      </c>
      <c r="JT37" s="114">
        <f t="shared" si="158"/>
        <v>0</v>
      </c>
      <c r="JU37" s="114">
        <f t="shared" si="159"/>
        <v>0</v>
      </c>
      <c r="JV37" s="114">
        <f t="shared" si="160"/>
        <v>0</v>
      </c>
      <c r="JW37" s="114">
        <f t="shared" si="161"/>
        <v>0</v>
      </c>
      <c r="JX37" s="114">
        <f t="shared" si="207"/>
        <v>0</v>
      </c>
    </row>
    <row r="38" spans="1:284" s="112" customFormat="1" x14ac:dyDescent="0.25">
      <c r="A38" s="112" t="s">
        <v>25</v>
      </c>
      <c r="B38" s="113"/>
      <c r="C38" s="113"/>
      <c r="D38" s="113"/>
      <c r="E38" s="113"/>
      <c r="F38" s="113"/>
      <c r="G38" s="113">
        <f t="shared" si="115"/>
        <v>0</v>
      </c>
      <c r="H38" s="113"/>
      <c r="I38" s="113"/>
      <c r="J38" s="113"/>
      <c r="K38" s="113"/>
      <c r="L38" s="113"/>
      <c r="M38" s="113">
        <f t="shared" si="116"/>
        <v>0</v>
      </c>
      <c r="N38" s="113"/>
      <c r="O38" s="113"/>
      <c r="P38" s="113"/>
      <c r="Q38" s="113"/>
      <c r="R38" s="113"/>
      <c r="S38" s="113">
        <f t="shared" si="117"/>
        <v>0</v>
      </c>
      <c r="T38" s="114">
        <f t="shared" si="162"/>
        <v>0</v>
      </c>
      <c r="U38" s="114">
        <f t="shared" si="163"/>
        <v>0</v>
      </c>
      <c r="V38" s="114">
        <f t="shared" si="164"/>
        <v>0</v>
      </c>
      <c r="W38" s="114">
        <f t="shared" si="165"/>
        <v>0</v>
      </c>
      <c r="X38" s="114">
        <f t="shared" si="166"/>
        <v>0</v>
      </c>
      <c r="Y38" s="114">
        <f t="shared" si="167"/>
        <v>0</v>
      </c>
      <c r="Z38" s="115"/>
      <c r="AA38" s="113"/>
      <c r="AB38" s="113"/>
      <c r="AC38" s="113"/>
      <c r="AD38" s="113"/>
      <c r="AE38" s="113">
        <f t="shared" si="118"/>
        <v>0</v>
      </c>
      <c r="AF38" s="113"/>
      <c r="AG38" s="113"/>
      <c r="AH38" s="113"/>
      <c r="AI38" s="113"/>
      <c r="AJ38" s="113"/>
      <c r="AK38" s="113">
        <f t="shared" si="119"/>
        <v>0</v>
      </c>
      <c r="AL38" s="113"/>
      <c r="AM38" s="113"/>
      <c r="AN38" s="113"/>
      <c r="AO38" s="113"/>
      <c r="AP38" s="113"/>
      <c r="AQ38" s="113">
        <f t="shared" si="120"/>
        <v>0</v>
      </c>
      <c r="AR38" s="113"/>
      <c r="AS38" s="113"/>
      <c r="AT38" s="113"/>
      <c r="AU38" s="113"/>
      <c r="AV38" s="113"/>
      <c r="AW38" s="113">
        <f t="shared" si="121"/>
        <v>0</v>
      </c>
      <c r="AX38" s="113"/>
      <c r="AY38" s="113"/>
      <c r="AZ38" s="113"/>
      <c r="BA38" s="113"/>
      <c r="BB38" s="113"/>
      <c r="BC38" s="113">
        <f t="shared" si="122"/>
        <v>0</v>
      </c>
      <c r="BD38" s="114">
        <f t="shared" si="168"/>
        <v>0</v>
      </c>
      <c r="BE38" s="114">
        <f t="shared" si="123"/>
        <v>0</v>
      </c>
      <c r="BF38" s="114">
        <f t="shared" si="124"/>
        <v>0</v>
      </c>
      <c r="BG38" s="114">
        <f t="shared" si="125"/>
        <v>0</v>
      </c>
      <c r="BH38" s="114">
        <f t="shared" si="126"/>
        <v>0</v>
      </c>
      <c r="BI38" s="114">
        <f t="shared" si="169"/>
        <v>0</v>
      </c>
      <c r="BJ38" s="115"/>
      <c r="BK38" s="113"/>
      <c r="BL38" s="113"/>
      <c r="BM38" s="113"/>
      <c r="BN38" s="113"/>
      <c r="BO38" s="113">
        <f t="shared" si="170"/>
        <v>0</v>
      </c>
      <c r="BP38" s="113"/>
      <c r="BQ38" s="113"/>
      <c r="BR38" s="113"/>
      <c r="BS38" s="113"/>
      <c r="BT38" s="113"/>
      <c r="BU38" s="113">
        <f t="shared" si="171"/>
        <v>0</v>
      </c>
      <c r="BV38" s="113"/>
      <c r="BW38" s="113"/>
      <c r="BX38" s="113"/>
      <c r="BY38" s="113"/>
      <c r="BZ38" s="113"/>
      <c r="CA38" s="113">
        <f t="shared" si="172"/>
        <v>0</v>
      </c>
      <c r="CB38" s="114">
        <f t="shared" si="173"/>
        <v>0</v>
      </c>
      <c r="CC38" s="114">
        <f t="shared" si="127"/>
        <v>0</v>
      </c>
      <c r="CD38" s="114">
        <f t="shared" si="128"/>
        <v>0</v>
      </c>
      <c r="CE38" s="114">
        <f t="shared" si="129"/>
        <v>0</v>
      </c>
      <c r="CF38" s="114">
        <f t="shared" si="130"/>
        <v>0</v>
      </c>
      <c r="CG38" s="114">
        <f t="shared" si="174"/>
        <v>0</v>
      </c>
      <c r="CH38" s="115"/>
      <c r="CI38" s="113"/>
      <c r="CJ38" s="113"/>
      <c r="CK38" s="113"/>
      <c r="CL38" s="113"/>
      <c r="CM38" s="113"/>
      <c r="CN38" s="113">
        <f t="shared" si="175"/>
        <v>0</v>
      </c>
      <c r="CO38" s="113"/>
      <c r="CP38" s="113"/>
      <c r="CQ38" s="113"/>
      <c r="CR38" s="113"/>
      <c r="CS38" s="113"/>
      <c r="CT38" s="113"/>
      <c r="CU38" s="113">
        <f t="shared" si="176"/>
        <v>0</v>
      </c>
      <c r="CV38" s="113"/>
      <c r="CW38" s="113"/>
      <c r="CX38" s="113"/>
      <c r="CY38" s="113"/>
      <c r="CZ38" s="113"/>
      <c r="DA38" s="113"/>
      <c r="DB38" s="113">
        <f t="shared" si="177"/>
        <v>0</v>
      </c>
      <c r="DC38" s="113"/>
      <c r="DD38" s="113"/>
      <c r="DE38" s="113"/>
      <c r="DF38" s="113"/>
      <c r="DG38" s="113"/>
      <c r="DH38" s="113"/>
      <c r="DI38" s="113">
        <f t="shared" si="178"/>
        <v>0</v>
      </c>
      <c r="DJ38" s="114">
        <f t="shared" si="179"/>
        <v>0</v>
      </c>
      <c r="DK38" s="114">
        <f t="shared" si="131"/>
        <v>0</v>
      </c>
      <c r="DL38" s="114">
        <f t="shared" si="132"/>
        <v>0</v>
      </c>
      <c r="DM38" s="114">
        <f t="shared" si="133"/>
        <v>0</v>
      </c>
      <c r="DN38" s="114">
        <f t="shared" si="134"/>
        <v>0</v>
      </c>
      <c r="DO38" s="114">
        <f t="shared" si="180"/>
        <v>0</v>
      </c>
      <c r="DP38" s="114">
        <f t="shared" si="181"/>
        <v>0</v>
      </c>
      <c r="DQ38" s="115"/>
      <c r="DR38" s="113"/>
      <c r="DS38" s="113"/>
      <c r="DT38" s="113"/>
      <c r="DU38" s="113"/>
      <c r="DV38" s="113">
        <f t="shared" si="182"/>
        <v>0</v>
      </c>
      <c r="DW38" s="113"/>
      <c r="DX38" s="113"/>
      <c r="DY38" s="113"/>
      <c r="DZ38" s="113"/>
      <c r="EA38" s="113"/>
      <c r="EB38" s="113">
        <f t="shared" si="183"/>
        <v>0</v>
      </c>
      <c r="EC38" s="113"/>
      <c r="ED38" s="113"/>
      <c r="EE38" s="113"/>
      <c r="EF38" s="113"/>
      <c r="EG38" s="113"/>
      <c r="EH38" s="113">
        <f t="shared" si="184"/>
        <v>0</v>
      </c>
      <c r="EI38" s="113"/>
      <c r="EJ38" s="113"/>
      <c r="EK38" s="113"/>
      <c r="EL38" s="20"/>
      <c r="EM38" s="113"/>
      <c r="EN38" s="113">
        <f t="shared" si="185"/>
        <v>0</v>
      </c>
      <c r="EO38" s="113"/>
      <c r="EP38" s="113"/>
      <c r="EQ38" s="113"/>
      <c r="ER38" s="113"/>
      <c r="ES38" s="113"/>
      <c r="ET38" s="113">
        <f t="shared" si="186"/>
        <v>0</v>
      </c>
      <c r="EU38" s="113"/>
      <c r="EV38" s="113"/>
      <c r="EW38" s="113"/>
      <c r="EX38" s="113"/>
      <c r="EY38" s="113"/>
      <c r="EZ38" s="113">
        <f t="shared" si="187"/>
        <v>0</v>
      </c>
      <c r="FA38" s="113"/>
      <c r="FB38" s="113"/>
      <c r="FC38" s="113"/>
      <c r="FD38" s="20"/>
      <c r="FE38" s="113"/>
      <c r="FF38" s="113">
        <f t="shared" si="188"/>
        <v>0</v>
      </c>
      <c r="FG38" s="114">
        <f t="shared" si="189"/>
        <v>0</v>
      </c>
      <c r="FH38" s="114">
        <f t="shared" si="135"/>
        <v>0</v>
      </c>
      <c r="FI38" s="114">
        <f t="shared" si="136"/>
        <v>0</v>
      </c>
      <c r="FJ38" s="114">
        <f t="shared" si="137"/>
        <v>0</v>
      </c>
      <c r="FK38" s="114">
        <f t="shared" si="138"/>
        <v>0</v>
      </c>
      <c r="FL38" s="114">
        <f t="shared" si="190"/>
        <v>0</v>
      </c>
      <c r="FM38" s="113"/>
      <c r="FN38" s="113"/>
      <c r="FO38" s="113"/>
      <c r="FP38" s="113"/>
      <c r="FQ38" s="113"/>
      <c r="FR38" s="113">
        <f t="shared" si="139"/>
        <v>0</v>
      </c>
      <c r="FS38" s="113"/>
      <c r="FT38" s="20"/>
      <c r="FU38" s="113"/>
      <c r="FV38" s="113"/>
      <c r="FW38" s="113"/>
      <c r="FX38" s="113">
        <f t="shared" si="140"/>
        <v>0</v>
      </c>
      <c r="FY38" s="113"/>
      <c r="FZ38" s="113"/>
      <c r="GA38" s="113"/>
      <c r="GB38" s="113"/>
      <c r="GC38" s="113"/>
      <c r="GD38" s="113">
        <f t="shared" si="191"/>
        <v>0</v>
      </c>
      <c r="GE38" s="113"/>
      <c r="GF38" s="113"/>
      <c r="GG38" s="113"/>
      <c r="GH38" s="113"/>
      <c r="GI38" s="113"/>
      <c r="GJ38" s="113">
        <f t="shared" si="141"/>
        <v>0</v>
      </c>
      <c r="GK38" s="113"/>
      <c r="GL38" s="113"/>
      <c r="GM38" s="113"/>
      <c r="GN38" s="113"/>
      <c r="GO38" s="113"/>
      <c r="GP38" s="113">
        <f t="shared" si="192"/>
        <v>0</v>
      </c>
      <c r="GQ38" s="113"/>
      <c r="GR38" s="113"/>
      <c r="GS38" s="113"/>
      <c r="GT38" s="113"/>
      <c r="GU38" s="113"/>
      <c r="GV38" s="113">
        <f t="shared" si="193"/>
        <v>0</v>
      </c>
      <c r="GW38" s="113"/>
      <c r="GX38" s="113"/>
      <c r="GY38" s="113"/>
      <c r="GZ38" s="113"/>
      <c r="HA38" s="113"/>
      <c r="HB38" s="113">
        <f t="shared" si="142"/>
        <v>0</v>
      </c>
      <c r="HC38" s="113"/>
      <c r="HD38" s="113"/>
      <c r="HE38" s="113"/>
      <c r="HF38" s="113"/>
      <c r="HG38" s="113"/>
      <c r="HH38" s="113">
        <f t="shared" si="194"/>
        <v>0</v>
      </c>
      <c r="HI38" s="113"/>
      <c r="HJ38" s="113"/>
      <c r="HK38" s="113"/>
      <c r="HL38" s="113"/>
      <c r="HM38" s="113"/>
      <c r="HN38" s="113">
        <f t="shared" si="195"/>
        <v>0</v>
      </c>
      <c r="HO38" s="114">
        <f t="shared" si="196"/>
        <v>0</v>
      </c>
      <c r="HP38" s="114">
        <f t="shared" si="143"/>
        <v>0</v>
      </c>
      <c r="HQ38" s="114">
        <f t="shared" si="197"/>
        <v>0</v>
      </c>
      <c r="HR38" s="114">
        <f t="shared" si="144"/>
        <v>0</v>
      </c>
      <c r="HS38" s="114">
        <f t="shared" si="145"/>
        <v>0</v>
      </c>
      <c r="HT38" s="114">
        <f t="shared" si="198"/>
        <v>0</v>
      </c>
      <c r="HU38" s="113"/>
      <c r="HV38" s="113"/>
      <c r="HW38" s="113"/>
      <c r="HX38" s="113"/>
      <c r="HY38" s="113"/>
      <c r="HZ38" s="113">
        <f t="shared" si="146"/>
        <v>0</v>
      </c>
      <c r="IA38" s="113"/>
      <c r="IB38" s="113"/>
      <c r="IC38" s="113"/>
      <c r="ID38" s="113"/>
      <c r="IE38" s="113"/>
      <c r="IF38" s="113">
        <f t="shared" si="199"/>
        <v>0</v>
      </c>
      <c r="IG38" s="113"/>
      <c r="IH38" s="113"/>
      <c r="II38" s="113"/>
      <c r="IJ38" s="113"/>
      <c r="IK38" s="113"/>
      <c r="IL38" s="113">
        <f t="shared" si="200"/>
        <v>0</v>
      </c>
      <c r="IM38" s="114">
        <f t="shared" si="147"/>
        <v>0</v>
      </c>
      <c r="IN38" s="114">
        <f t="shared" si="148"/>
        <v>0</v>
      </c>
      <c r="IO38" s="114">
        <f t="shared" si="149"/>
        <v>0</v>
      </c>
      <c r="IP38" s="114">
        <f t="shared" si="150"/>
        <v>0</v>
      </c>
      <c r="IQ38" s="114">
        <f t="shared" si="151"/>
        <v>0</v>
      </c>
      <c r="IR38" s="114">
        <f t="shared" si="201"/>
        <v>0</v>
      </c>
      <c r="IS38" s="115"/>
      <c r="IT38" s="113"/>
      <c r="IU38" s="113"/>
      <c r="IV38" s="113"/>
      <c r="IW38" s="113"/>
      <c r="IX38" s="113">
        <f t="shared" si="152"/>
        <v>0</v>
      </c>
      <c r="IY38" s="113"/>
      <c r="IZ38" s="113"/>
      <c r="JA38" s="113"/>
      <c r="JB38" s="113"/>
      <c r="JC38" s="113"/>
      <c r="JD38" s="113">
        <f t="shared" si="202"/>
        <v>0</v>
      </c>
      <c r="JE38" s="113"/>
      <c r="JF38" s="113"/>
      <c r="JG38" s="113"/>
      <c r="JH38" s="113"/>
      <c r="JI38" s="113"/>
      <c r="JJ38" s="113">
        <f t="shared" si="203"/>
        <v>0</v>
      </c>
      <c r="JK38" s="114">
        <f t="shared" si="204"/>
        <v>0</v>
      </c>
      <c r="JL38" s="114">
        <f t="shared" si="153"/>
        <v>0</v>
      </c>
      <c r="JM38" s="114">
        <f t="shared" si="154"/>
        <v>0</v>
      </c>
      <c r="JN38" s="114">
        <f t="shared" si="155"/>
        <v>0</v>
      </c>
      <c r="JO38" s="114">
        <f t="shared" si="156"/>
        <v>0</v>
      </c>
      <c r="JP38" s="114">
        <f t="shared" si="205"/>
        <v>0</v>
      </c>
      <c r="JQ38" s="113"/>
      <c r="JR38" s="114">
        <f t="shared" si="206"/>
        <v>0</v>
      </c>
      <c r="JS38" s="114">
        <f t="shared" si="157"/>
        <v>0</v>
      </c>
      <c r="JT38" s="114">
        <f t="shared" si="158"/>
        <v>0</v>
      </c>
      <c r="JU38" s="114">
        <f t="shared" si="159"/>
        <v>0</v>
      </c>
      <c r="JV38" s="114">
        <f t="shared" si="160"/>
        <v>0</v>
      </c>
      <c r="JW38" s="114">
        <f t="shared" si="161"/>
        <v>0</v>
      </c>
      <c r="JX38" s="114">
        <f t="shared" si="207"/>
        <v>0</v>
      </c>
    </row>
    <row r="39" spans="1:284" s="112" customFormat="1" x14ac:dyDescent="0.25">
      <c r="A39" s="112" t="s">
        <v>60</v>
      </c>
      <c r="B39" s="113"/>
      <c r="C39" s="113"/>
      <c r="D39" s="113"/>
      <c r="E39" s="113"/>
      <c r="F39" s="113"/>
      <c r="G39" s="113">
        <f t="shared" si="115"/>
        <v>0</v>
      </c>
      <c r="H39" s="113"/>
      <c r="I39" s="113"/>
      <c r="J39" s="113"/>
      <c r="K39" s="113"/>
      <c r="L39" s="113"/>
      <c r="M39" s="113">
        <f t="shared" si="116"/>
        <v>0</v>
      </c>
      <c r="N39" s="113"/>
      <c r="O39" s="113"/>
      <c r="P39" s="113"/>
      <c r="Q39" s="113"/>
      <c r="R39" s="113"/>
      <c r="S39" s="113">
        <f t="shared" si="117"/>
        <v>0</v>
      </c>
      <c r="T39" s="114">
        <f t="shared" si="162"/>
        <v>0</v>
      </c>
      <c r="U39" s="114">
        <f t="shared" si="163"/>
        <v>0</v>
      </c>
      <c r="V39" s="114">
        <f t="shared" si="164"/>
        <v>0</v>
      </c>
      <c r="W39" s="114">
        <f t="shared" si="165"/>
        <v>0</v>
      </c>
      <c r="X39" s="114">
        <f t="shared" si="166"/>
        <v>0</v>
      </c>
      <c r="Y39" s="114">
        <f t="shared" si="167"/>
        <v>0</v>
      </c>
      <c r="Z39" s="115"/>
      <c r="AA39" s="113"/>
      <c r="AB39" s="113"/>
      <c r="AC39" s="113"/>
      <c r="AD39" s="113"/>
      <c r="AE39" s="113">
        <f t="shared" si="118"/>
        <v>0</v>
      </c>
      <c r="AF39" s="113"/>
      <c r="AG39" s="113"/>
      <c r="AH39" s="113"/>
      <c r="AI39" s="113"/>
      <c r="AJ39" s="113"/>
      <c r="AK39" s="113">
        <f t="shared" si="119"/>
        <v>0</v>
      </c>
      <c r="AL39" s="113"/>
      <c r="AM39" s="113"/>
      <c r="AN39" s="113"/>
      <c r="AO39" s="113"/>
      <c r="AP39" s="113"/>
      <c r="AQ39" s="113">
        <f t="shared" si="120"/>
        <v>0</v>
      </c>
      <c r="AR39" s="113"/>
      <c r="AS39" s="113"/>
      <c r="AT39" s="113"/>
      <c r="AU39" s="113"/>
      <c r="AV39" s="113"/>
      <c r="AW39" s="113">
        <f t="shared" si="121"/>
        <v>0</v>
      </c>
      <c r="AX39" s="113"/>
      <c r="AY39" s="113"/>
      <c r="AZ39" s="113"/>
      <c r="BA39" s="113"/>
      <c r="BB39" s="113"/>
      <c r="BC39" s="113">
        <f t="shared" si="122"/>
        <v>0</v>
      </c>
      <c r="BD39" s="114">
        <f t="shared" si="168"/>
        <v>0</v>
      </c>
      <c r="BE39" s="114">
        <f t="shared" si="123"/>
        <v>0</v>
      </c>
      <c r="BF39" s="114">
        <f t="shared" si="124"/>
        <v>0</v>
      </c>
      <c r="BG39" s="114">
        <f t="shared" si="125"/>
        <v>0</v>
      </c>
      <c r="BH39" s="114">
        <f t="shared" si="126"/>
        <v>0</v>
      </c>
      <c r="BI39" s="114">
        <f t="shared" si="169"/>
        <v>0</v>
      </c>
      <c r="BJ39" s="115"/>
      <c r="BK39" s="113"/>
      <c r="BL39" s="113"/>
      <c r="BM39" s="113"/>
      <c r="BN39" s="113"/>
      <c r="BO39" s="113">
        <f t="shared" si="170"/>
        <v>0</v>
      </c>
      <c r="BP39" s="113"/>
      <c r="BQ39" s="113"/>
      <c r="BR39" s="113"/>
      <c r="BS39" s="113"/>
      <c r="BT39" s="113"/>
      <c r="BU39" s="113">
        <f t="shared" si="171"/>
        <v>0</v>
      </c>
      <c r="BV39" s="113"/>
      <c r="BW39" s="113"/>
      <c r="BX39" s="113"/>
      <c r="BY39" s="113"/>
      <c r="BZ39" s="113"/>
      <c r="CA39" s="113">
        <f t="shared" si="172"/>
        <v>0</v>
      </c>
      <c r="CB39" s="114">
        <f t="shared" si="173"/>
        <v>0</v>
      </c>
      <c r="CC39" s="114">
        <f t="shared" si="127"/>
        <v>0</v>
      </c>
      <c r="CD39" s="114">
        <f t="shared" si="128"/>
        <v>0</v>
      </c>
      <c r="CE39" s="114">
        <f t="shared" si="129"/>
        <v>0</v>
      </c>
      <c r="CF39" s="114">
        <f t="shared" si="130"/>
        <v>0</v>
      </c>
      <c r="CG39" s="114">
        <f t="shared" si="174"/>
        <v>0</v>
      </c>
      <c r="CH39" s="115"/>
      <c r="CI39" s="113">
        <v>1369.6068483342397</v>
      </c>
      <c r="CJ39" s="113">
        <v>2660.6308261030795</v>
      </c>
      <c r="CK39" s="113">
        <v>1400.6856356819001</v>
      </c>
      <c r="CL39" s="113"/>
      <c r="CM39" s="113">
        <v>7740.4605512667949</v>
      </c>
      <c r="CN39" s="113">
        <f t="shared" si="175"/>
        <v>13171.383861386013</v>
      </c>
      <c r="CO39" s="113"/>
      <c r="CP39" s="20">
        <v>277.40163404744004</v>
      </c>
      <c r="CQ39" s="20">
        <v>568.84116887062999</v>
      </c>
      <c r="CR39" s="20">
        <v>180.92153874322</v>
      </c>
      <c r="CS39" s="113"/>
      <c r="CT39" s="113">
        <v>527.82716541931404</v>
      </c>
      <c r="CU39" s="113">
        <f t="shared" si="176"/>
        <v>1554.9915070806042</v>
      </c>
      <c r="CV39" s="113"/>
      <c r="CW39" s="20"/>
      <c r="CX39" s="20"/>
      <c r="CY39" s="20"/>
      <c r="CZ39" s="113"/>
      <c r="DA39" s="113">
        <v>96.809309607368021</v>
      </c>
      <c r="DB39" s="113">
        <f t="shared" si="177"/>
        <v>96.809309607368021</v>
      </c>
      <c r="DC39" s="113"/>
      <c r="DD39" s="20">
        <v>518.37740918466295</v>
      </c>
      <c r="DE39" s="20">
        <v>371.22205404156</v>
      </c>
      <c r="DF39" s="20">
        <v>660.22971017352006</v>
      </c>
      <c r="DG39" s="113"/>
      <c r="DH39" s="113">
        <v>428.1361252969179</v>
      </c>
      <c r="DI39" s="113">
        <f t="shared" si="178"/>
        <v>1977.965298696661</v>
      </c>
      <c r="DJ39" s="114">
        <f t="shared" si="179"/>
        <v>0</v>
      </c>
      <c r="DK39" s="114">
        <f t="shared" si="131"/>
        <v>2165.3858915663427</v>
      </c>
      <c r="DL39" s="114">
        <f t="shared" si="132"/>
        <v>3600.6940490152697</v>
      </c>
      <c r="DM39" s="114">
        <f t="shared" si="133"/>
        <v>2241.8368845986402</v>
      </c>
      <c r="DN39" s="114">
        <f t="shared" si="134"/>
        <v>0</v>
      </c>
      <c r="DO39" s="114">
        <f t="shared" si="180"/>
        <v>8793.2331515903952</v>
      </c>
      <c r="DP39" s="114">
        <f t="shared" si="181"/>
        <v>16801.149976770648</v>
      </c>
      <c r="DQ39" s="115"/>
      <c r="DR39" s="113"/>
      <c r="DS39" s="113"/>
      <c r="DT39" s="113"/>
      <c r="DU39" s="113"/>
      <c r="DV39" s="113">
        <f t="shared" si="182"/>
        <v>0</v>
      </c>
      <c r="DW39" s="113"/>
      <c r="DX39" s="113"/>
      <c r="DY39" s="113"/>
      <c r="DZ39" s="113"/>
      <c r="EA39" s="113"/>
      <c r="EB39" s="113">
        <f t="shared" si="183"/>
        <v>0</v>
      </c>
      <c r="EC39" s="113"/>
      <c r="ED39" s="113"/>
      <c r="EE39" s="113"/>
      <c r="EF39" s="113"/>
      <c r="EG39" s="113"/>
      <c r="EH39" s="113">
        <f t="shared" si="184"/>
        <v>0</v>
      </c>
      <c r="EI39" s="113"/>
      <c r="EJ39" s="113"/>
      <c r="EK39" s="113"/>
      <c r="EL39" s="113"/>
      <c r="EM39" s="113"/>
      <c r="EN39" s="113">
        <f t="shared" si="185"/>
        <v>0</v>
      </c>
      <c r="EO39" s="113"/>
      <c r="EP39" s="113"/>
      <c r="EQ39" s="113"/>
      <c r="ER39" s="113"/>
      <c r="ES39" s="113"/>
      <c r="ET39" s="113">
        <f t="shared" si="186"/>
        <v>0</v>
      </c>
      <c r="EU39" s="113"/>
      <c r="EV39" s="113"/>
      <c r="EW39" s="113"/>
      <c r="EX39" s="113"/>
      <c r="EY39" s="113"/>
      <c r="EZ39" s="113">
        <f t="shared" si="187"/>
        <v>0</v>
      </c>
      <c r="FA39" s="113"/>
      <c r="FB39" s="113"/>
      <c r="FC39" s="113"/>
      <c r="FD39" s="113"/>
      <c r="FE39" s="113"/>
      <c r="FF39" s="113">
        <f t="shared" si="188"/>
        <v>0</v>
      </c>
      <c r="FG39" s="114">
        <f t="shared" si="189"/>
        <v>0</v>
      </c>
      <c r="FH39" s="114">
        <f t="shared" si="135"/>
        <v>0</v>
      </c>
      <c r="FI39" s="114">
        <f t="shared" si="136"/>
        <v>0</v>
      </c>
      <c r="FJ39" s="114">
        <f t="shared" si="137"/>
        <v>0</v>
      </c>
      <c r="FK39" s="114">
        <f t="shared" si="138"/>
        <v>0</v>
      </c>
      <c r="FL39" s="114">
        <f t="shared" si="190"/>
        <v>0</v>
      </c>
      <c r="FM39" s="113"/>
      <c r="FN39" s="113"/>
      <c r="FO39" s="113"/>
      <c r="FP39" s="113"/>
      <c r="FQ39" s="113"/>
      <c r="FR39" s="113">
        <f t="shared" si="139"/>
        <v>0</v>
      </c>
      <c r="FS39" s="113"/>
      <c r="FT39" s="113"/>
      <c r="FU39" s="113"/>
      <c r="FV39" s="113"/>
      <c r="FW39" s="113"/>
      <c r="FX39" s="113">
        <f t="shared" si="140"/>
        <v>0</v>
      </c>
      <c r="FY39" s="113"/>
      <c r="FZ39" s="113"/>
      <c r="GA39" s="113"/>
      <c r="GB39" s="113"/>
      <c r="GC39" s="113"/>
      <c r="GD39" s="113">
        <f t="shared" si="191"/>
        <v>0</v>
      </c>
      <c r="GE39" s="113"/>
      <c r="GF39" s="113"/>
      <c r="GG39" s="113"/>
      <c r="GH39" s="113"/>
      <c r="GI39" s="113"/>
      <c r="GJ39" s="113">
        <f t="shared" si="141"/>
        <v>0</v>
      </c>
      <c r="GK39" s="113"/>
      <c r="GL39" s="113"/>
      <c r="GM39" s="113"/>
      <c r="GN39" s="113"/>
      <c r="GO39" s="113"/>
      <c r="GP39" s="113">
        <f t="shared" si="192"/>
        <v>0</v>
      </c>
      <c r="GQ39" s="113"/>
      <c r="GR39" s="113"/>
      <c r="GS39" s="113"/>
      <c r="GT39" s="113"/>
      <c r="GU39" s="113"/>
      <c r="GV39" s="113">
        <f t="shared" si="193"/>
        <v>0</v>
      </c>
      <c r="GW39" s="113"/>
      <c r="GX39" s="113"/>
      <c r="GY39" s="113"/>
      <c r="GZ39" s="113"/>
      <c r="HA39" s="113"/>
      <c r="HB39" s="113">
        <f t="shared" si="142"/>
        <v>0</v>
      </c>
      <c r="HC39" s="113"/>
      <c r="HD39" s="113"/>
      <c r="HE39" s="20"/>
      <c r="HF39" s="113"/>
      <c r="HG39" s="113"/>
      <c r="HH39" s="113">
        <f t="shared" si="194"/>
        <v>0</v>
      </c>
      <c r="HI39" s="113"/>
      <c r="HJ39" s="113"/>
      <c r="HK39" s="113"/>
      <c r="HL39" s="113"/>
      <c r="HM39" s="113"/>
      <c r="HN39" s="113">
        <f t="shared" si="195"/>
        <v>0</v>
      </c>
      <c r="HO39" s="114">
        <f t="shared" si="196"/>
        <v>0</v>
      </c>
      <c r="HP39" s="114">
        <f t="shared" si="143"/>
        <v>0</v>
      </c>
      <c r="HQ39" s="114">
        <f t="shared" si="197"/>
        <v>0</v>
      </c>
      <c r="HR39" s="114">
        <f t="shared" si="144"/>
        <v>0</v>
      </c>
      <c r="HS39" s="114">
        <f t="shared" si="145"/>
        <v>0</v>
      </c>
      <c r="HT39" s="114">
        <f t="shared" si="198"/>
        <v>0</v>
      </c>
      <c r="HU39" s="113"/>
      <c r="HV39" s="113"/>
      <c r="HW39" s="20"/>
      <c r="HX39" s="113"/>
      <c r="HY39" s="113"/>
      <c r="HZ39" s="113">
        <f t="shared" si="146"/>
        <v>0</v>
      </c>
      <c r="IA39" s="113"/>
      <c r="IB39" s="113"/>
      <c r="IC39" s="20"/>
      <c r="ID39" s="113"/>
      <c r="IE39" s="113"/>
      <c r="IF39" s="113">
        <f t="shared" si="199"/>
        <v>0</v>
      </c>
      <c r="IG39" s="113"/>
      <c r="IH39" s="113"/>
      <c r="II39" s="113"/>
      <c r="IJ39" s="113"/>
      <c r="IK39" s="113"/>
      <c r="IL39" s="113">
        <f t="shared" si="200"/>
        <v>0</v>
      </c>
      <c r="IM39" s="114">
        <f t="shared" si="147"/>
        <v>0</v>
      </c>
      <c r="IN39" s="114">
        <f t="shared" si="148"/>
        <v>0</v>
      </c>
      <c r="IO39" s="114">
        <f t="shared" si="149"/>
        <v>0</v>
      </c>
      <c r="IP39" s="114">
        <f t="shared" si="150"/>
        <v>0</v>
      </c>
      <c r="IQ39" s="114">
        <f t="shared" si="151"/>
        <v>0</v>
      </c>
      <c r="IR39" s="114">
        <f t="shared" si="201"/>
        <v>0</v>
      </c>
      <c r="IS39" s="115"/>
      <c r="IT39" s="113"/>
      <c r="IU39" s="113"/>
      <c r="IV39" s="113"/>
      <c r="IW39" s="113"/>
      <c r="IX39" s="113">
        <f t="shared" si="152"/>
        <v>0</v>
      </c>
      <c r="IY39" s="113"/>
      <c r="IZ39" s="113"/>
      <c r="JA39" s="20"/>
      <c r="JB39" s="113"/>
      <c r="JC39" s="113"/>
      <c r="JD39" s="113">
        <f t="shared" si="202"/>
        <v>0</v>
      </c>
      <c r="JE39" s="113"/>
      <c r="JF39" s="113"/>
      <c r="JG39" s="113"/>
      <c r="JH39" s="113"/>
      <c r="JI39" s="113"/>
      <c r="JJ39" s="113">
        <f t="shared" si="203"/>
        <v>0</v>
      </c>
      <c r="JK39" s="114">
        <f t="shared" si="204"/>
        <v>0</v>
      </c>
      <c r="JL39" s="114">
        <f t="shared" si="153"/>
        <v>0</v>
      </c>
      <c r="JM39" s="114">
        <f t="shared" si="154"/>
        <v>0</v>
      </c>
      <c r="JN39" s="114">
        <f t="shared" si="155"/>
        <v>0</v>
      </c>
      <c r="JO39" s="114">
        <f t="shared" si="156"/>
        <v>0</v>
      </c>
      <c r="JP39" s="114">
        <f t="shared" si="205"/>
        <v>0</v>
      </c>
      <c r="JQ39" s="113"/>
      <c r="JR39" s="114">
        <f t="shared" si="206"/>
        <v>0</v>
      </c>
      <c r="JS39" s="114">
        <f t="shared" si="157"/>
        <v>2165.3858915663427</v>
      </c>
      <c r="JT39" s="114">
        <f t="shared" si="158"/>
        <v>3600.6940490152697</v>
      </c>
      <c r="JU39" s="114">
        <f t="shared" si="159"/>
        <v>2241.8368845986402</v>
      </c>
      <c r="JV39" s="114">
        <f t="shared" si="160"/>
        <v>0</v>
      </c>
      <c r="JW39" s="114">
        <f t="shared" si="161"/>
        <v>8793.2331515903952</v>
      </c>
      <c r="JX39" s="114">
        <f t="shared" si="207"/>
        <v>16801.149976770648</v>
      </c>
    </row>
    <row r="40" spans="1:284" s="112" customFormat="1" x14ac:dyDescent="0.25">
      <c r="A40" s="112" t="s">
        <v>30</v>
      </c>
      <c r="B40" s="113"/>
      <c r="C40" s="119"/>
      <c r="D40" s="119"/>
      <c r="E40" s="119"/>
      <c r="F40" s="119"/>
      <c r="G40" s="113">
        <f t="shared" si="115"/>
        <v>0</v>
      </c>
      <c r="H40" s="113"/>
      <c r="I40" s="13"/>
      <c r="J40" s="13"/>
      <c r="K40" s="113"/>
      <c r="L40" s="119"/>
      <c r="M40" s="113">
        <f t="shared" si="116"/>
        <v>0</v>
      </c>
      <c r="N40" s="113"/>
      <c r="O40" s="113"/>
      <c r="P40" s="113"/>
      <c r="Q40" s="113"/>
      <c r="R40" s="119"/>
      <c r="S40" s="113">
        <f t="shared" si="117"/>
        <v>0</v>
      </c>
      <c r="T40" s="114">
        <f t="shared" si="162"/>
        <v>0</v>
      </c>
      <c r="U40" s="114">
        <f t="shared" si="163"/>
        <v>0</v>
      </c>
      <c r="V40" s="114">
        <f t="shared" si="164"/>
        <v>0</v>
      </c>
      <c r="W40" s="114">
        <f t="shared" si="165"/>
        <v>0</v>
      </c>
      <c r="X40" s="114">
        <f t="shared" si="166"/>
        <v>0</v>
      </c>
      <c r="Y40" s="114">
        <f t="shared" si="167"/>
        <v>0</v>
      </c>
      <c r="Z40" s="115"/>
      <c r="AA40" s="113"/>
      <c r="AB40" s="113"/>
      <c r="AC40" s="113"/>
      <c r="AD40" s="119"/>
      <c r="AE40" s="113">
        <f t="shared" si="118"/>
        <v>0</v>
      </c>
      <c r="AF40" s="113"/>
      <c r="AG40" s="119"/>
      <c r="AH40" s="113"/>
      <c r="AI40" s="119"/>
      <c r="AJ40" s="119"/>
      <c r="AK40" s="113">
        <f t="shared" si="119"/>
        <v>0</v>
      </c>
      <c r="AL40" s="113"/>
      <c r="AM40" s="113"/>
      <c r="AN40" s="113"/>
      <c r="AO40" s="113"/>
      <c r="AP40" s="119"/>
      <c r="AQ40" s="113">
        <f t="shared" si="120"/>
        <v>0</v>
      </c>
      <c r="AR40" s="113"/>
      <c r="AS40" s="113"/>
      <c r="AT40" s="113"/>
      <c r="AU40" s="113"/>
      <c r="AV40" s="119"/>
      <c r="AW40" s="113">
        <f t="shared" si="121"/>
        <v>0</v>
      </c>
      <c r="AX40" s="113"/>
      <c r="AY40" s="113"/>
      <c r="AZ40" s="113"/>
      <c r="BA40" s="113"/>
      <c r="BB40" s="119"/>
      <c r="BC40" s="113">
        <f t="shared" si="122"/>
        <v>0</v>
      </c>
      <c r="BD40" s="114">
        <f t="shared" si="168"/>
        <v>0</v>
      </c>
      <c r="BE40" s="114">
        <f t="shared" si="123"/>
        <v>0</v>
      </c>
      <c r="BF40" s="114">
        <f t="shared" si="124"/>
        <v>0</v>
      </c>
      <c r="BG40" s="114">
        <f t="shared" si="125"/>
        <v>0</v>
      </c>
      <c r="BH40" s="114">
        <f t="shared" si="126"/>
        <v>0</v>
      </c>
      <c r="BI40" s="114">
        <f t="shared" si="169"/>
        <v>0</v>
      </c>
      <c r="BJ40" s="115"/>
      <c r="BK40" s="113"/>
      <c r="BL40" s="113"/>
      <c r="BM40" s="113"/>
      <c r="BN40" s="119"/>
      <c r="BO40" s="113">
        <f t="shared" si="170"/>
        <v>0</v>
      </c>
      <c r="BP40" s="113"/>
      <c r="BQ40" s="113"/>
      <c r="BR40" s="113"/>
      <c r="BS40" s="113"/>
      <c r="BT40" s="119"/>
      <c r="BU40" s="113">
        <f t="shared" si="171"/>
        <v>0</v>
      </c>
      <c r="BV40" s="113"/>
      <c r="BW40" s="113"/>
      <c r="BX40" s="113"/>
      <c r="BY40" s="113"/>
      <c r="BZ40" s="119"/>
      <c r="CA40" s="113">
        <f t="shared" si="172"/>
        <v>0</v>
      </c>
      <c r="CB40" s="114">
        <f t="shared" si="173"/>
        <v>0</v>
      </c>
      <c r="CC40" s="114">
        <f t="shared" si="127"/>
        <v>0</v>
      </c>
      <c r="CD40" s="114">
        <f t="shared" si="128"/>
        <v>0</v>
      </c>
      <c r="CE40" s="114">
        <f t="shared" si="129"/>
        <v>0</v>
      </c>
      <c r="CF40" s="114">
        <f t="shared" si="130"/>
        <v>0</v>
      </c>
      <c r="CG40" s="114">
        <f t="shared" si="174"/>
        <v>0</v>
      </c>
      <c r="CH40" s="115"/>
      <c r="CI40" s="113"/>
      <c r="CJ40" s="113"/>
      <c r="CK40" s="113"/>
      <c r="CL40" s="119"/>
      <c r="CM40" s="119"/>
      <c r="CN40" s="113">
        <f t="shared" si="175"/>
        <v>0</v>
      </c>
      <c r="CO40" s="113"/>
      <c r="CP40" s="20">
        <v>23.907875972500001</v>
      </c>
      <c r="CQ40" s="20"/>
      <c r="CR40" s="113"/>
      <c r="CS40" s="119"/>
      <c r="CT40" s="119"/>
      <c r="CU40" s="113">
        <f t="shared" si="176"/>
        <v>23.907875972500001</v>
      </c>
      <c r="CV40" s="113"/>
      <c r="CW40" s="20"/>
      <c r="CX40" s="20">
        <v>10.995684285199999</v>
      </c>
      <c r="CY40" s="113"/>
      <c r="CZ40" s="119"/>
      <c r="DA40" s="119"/>
      <c r="DB40" s="113">
        <f t="shared" si="177"/>
        <v>10.995684285199999</v>
      </c>
      <c r="DC40" s="113"/>
      <c r="DD40" s="113"/>
      <c r="DE40" s="11"/>
      <c r="DF40" s="113"/>
      <c r="DG40" s="119"/>
      <c r="DH40" s="119"/>
      <c r="DI40" s="113">
        <f t="shared" si="178"/>
        <v>0</v>
      </c>
      <c r="DJ40" s="114">
        <f t="shared" si="179"/>
        <v>0</v>
      </c>
      <c r="DK40" s="114">
        <f t="shared" si="131"/>
        <v>23.907875972500001</v>
      </c>
      <c r="DL40" s="114">
        <f t="shared" si="132"/>
        <v>10.995684285199999</v>
      </c>
      <c r="DM40" s="114">
        <f t="shared" si="133"/>
        <v>0</v>
      </c>
      <c r="DN40" s="114">
        <f t="shared" si="134"/>
        <v>0</v>
      </c>
      <c r="DO40" s="114">
        <f t="shared" si="180"/>
        <v>0</v>
      </c>
      <c r="DP40" s="114">
        <f t="shared" si="181"/>
        <v>34.903560257700001</v>
      </c>
      <c r="DQ40" s="115"/>
      <c r="DR40" s="113">
        <v>569.37960125344</v>
      </c>
      <c r="DS40" s="113"/>
      <c r="DT40" s="113"/>
      <c r="DU40" s="119"/>
      <c r="DV40" s="113">
        <f t="shared" si="182"/>
        <v>569.37960125344</v>
      </c>
      <c r="DW40" s="113"/>
      <c r="DX40" s="113"/>
      <c r="DY40" s="113"/>
      <c r="DZ40" s="113"/>
      <c r="EA40" s="119"/>
      <c r="EB40" s="113">
        <f t="shared" si="183"/>
        <v>0</v>
      </c>
      <c r="EC40" s="113"/>
      <c r="ED40" s="113"/>
      <c r="EE40" s="113"/>
      <c r="EF40" s="113"/>
      <c r="EG40" s="119"/>
      <c r="EH40" s="113">
        <f t="shared" si="184"/>
        <v>0</v>
      </c>
      <c r="EI40" s="113"/>
      <c r="EJ40" s="113"/>
      <c r="EK40" s="113"/>
      <c r="EL40" s="113"/>
      <c r="EM40" s="119"/>
      <c r="EN40" s="113">
        <f t="shared" si="185"/>
        <v>0</v>
      </c>
      <c r="EO40" s="113"/>
      <c r="EP40" s="113"/>
      <c r="EQ40" s="113"/>
      <c r="ER40" s="113"/>
      <c r="ES40" s="119"/>
      <c r="ET40" s="113">
        <f t="shared" si="186"/>
        <v>0</v>
      </c>
      <c r="EU40" s="113"/>
      <c r="EV40" s="113"/>
      <c r="EW40" s="113"/>
      <c r="EX40" s="113"/>
      <c r="EY40" s="119"/>
      <c r="EZ40" s="113">
        <f t="shared" si="187"/>
        <v>0</v>
      </c>
      <c r="FA40" s="113"/>
      <c r="FB40" s="113"/>
      <c r="FC40" s="113"/>
      <c r="FD40" s="113"/>
      <c r="FE40" s="119"/>
      <c r="FF40" s="113">
        <f t="shared" si="188"/>
        <v>0</v>
      </c>
      <c r="FG40" s="114">
        <f t="shared" si="189"/>
        <v>0</v>
      </c>
      <c r="FH40" s="114">
        <f t="shared" si="135"/>
        <v>569.37960125344</v>
      </c>
      <c r="FI40" s="114">
        <f t="shared" si="136"/>
        <v>0</v>
      </c>
      <c r="FJ40" s="114">
        <f t="shared" si="137"/>
        <v>0</v>
      </c>
      <c r="FK40" s="114">
        <f t="shared" si="138"/>
        <v>0</v>
      </c>
      <c r="FL40" s="114">
        <f t="shared" si="190"/>
        <v>569.37960125344</v>
      </c>
      <c r="FM40" s="113"/>
      <c r="FN40" s="113"/>
      <c r="FO40" s="113"/>
      <c r="FP40" s="113"/>
      <c r="FQ40" s="113"/>
      <c r="FR40" s="113">
        <f t="shared" si="139"/>
        <v>0</v>
      </c>
      <c r="FS40" s="113"/>
      <c r="FT40" s="113"/>
      <c r="FU40" s="113"/>
      <c r="FV40" s="113"/>
      <c r="FW40" s="113"/>
      <c r="FX40" s="113">
        <f t="shared" si="140"/>
        <v>0</v>
      </c>
      <c r="FY40" s="113"/>
      <c r="FZ40" s="113"/>
      <c r="GA40" s="113"/>
      <c r="GB40" s="113"/>
      <c r="GC40" s="113"/>
      <c r="GD40" s="113">
        <f t="shared" si="191"/>
        <v>0</v>
      </c>
      <c r="GE40" s="113"/>
      <c r="GF40" s="113"/>
      <c r="GG40" s="113"/>
      <c r="GH40" s="113"/>
      <c r="GI40" s="113"/>
      <c r="GJ40" s="113">
        <f t="shared" si="141"/>
        <v>0</v>
      </c>
      <c r="GK40" s="113"/>
      <c r="GL40" s="113"/>
      <c r="GM40" s="113"/>
      <c r="GN40" s="113"/>
      <c r="GO40" s="113"/>
      <c r="GP40" s="113">
        <f t="shared" si="192"/>
        <v>0</v>
      </c>
      <c r="GQ40" s="113"/>
      <c r="GR40" s="113"/>
      <c r="GS40" s="113"/>
      <c r="GT40" s="113"/>
      <c r="GU40" s="113"/>
      <c r="GV40" s="113">
        <f t="shared" si="193"/>
        <v>0</v>
      </c>
      <c r="GW40" s="113"/>
      <c r="GX40" s="113"/>
      <c r="GY40" s="113"/>
      <c r="GZ40" s="113"/>
      <c r="HA40" s="113"/>
      <c r="HB40" s="113">
        <f t="shared" si="142"/>
        <v>0</v>
      </c>
      <c r="HC40" s="113"/>
      <c r="HD40" s="113"/>
      <c r="HE40" s="113"/>
      <c r="HF40" s="113"/>
      <c r="HG40" s="113"/>
      <c r="HH40" s="113">
        <f t="shared" si="194"/>
        <v>0</v>
      </c>
      <c r="HI40" s="113"/>
      <c r="HJ40" s="113"/>
      <c r="HK40" s="113"/>
      <c r="HL40" s="113"/>
      <c r="HM40" s="113"/>
      <c r="HN40" s="113">
        <f t="shared" si="195"/>
        <v>0</v>
      </c>
      <c r="HO40" s="114">
        <f t="shared" si="196"/>
        <v>0</v>
      </c>
      <c r="HP40" s="114">
        <f t="shared" si="143"/>
        <v>0</v>
      </c>
      <c r="HQ40" s="114">
        <f t="shared" si="197"/>
        <v>0</v>
      </c>
      <c r="HR40" s="114">
        <f t="shared" si="144"/>
        <v>0</v>
      </c>
      <c r="HS40" s="114">
        <f t="shared" si="145"/>
        <v>0</v>
      </c>
      <c r="HT40" s="114">
        <f t="shared" si="198"/>
        <v>0</v>
      </c>
      <c r="HU40" s="113"/>
      <c r="HV40" s="113"/>
      <c r="HW40" s="113"/>
      <c r="HX40" s="113"/>
      <c r="HY40" s="113"/>
      <c r="HZ40" s="113">
        <f t="shared" si="146"/>
        <v>0</v>
      </c>
      <c r="IA40" s="113"/>
      <c r="IB40" s="113"/>
      <c r="IC40" s="113"/>
      <c r="ID40" s="113"/>
      <c r="IE40" s="113"/>
      <c r="IF40" s="113">
        <f t="shared" si="199"/>
        <v>0</v>
      </c>
      <c r="IG40" s="113"/>
      <c r="IH40" s="113"/>
      <c r="II40" s="113"/>
      <c r="IJ40" s="113"/>
      <c r="IK40" s="113"/>
      <c r="IL40" s="113">
        <f t="shared" si="200"/>
        <v>0</v>
      </c>
      <c r="IM40" s="114">
        <f t="shared" si="147"/>
        <v>0</v>
      </c>
      <c r="IN40" s="114">
        <f t="shared" si="148"/>
        <v>0</v>
      </c>
      <c r="IO40" s="114">
        <f t="shared" si="149"/>
        <v>0</v>
      </c>
      <c r="IP40" s="114">
        <f t="shared" si="150"/>
        <v>0</v>
      </c>
      <c r="IQ40" s="114">
        <f t="shared" si="151"/>
        <v>0</v>
      </c>
      <c r="IR40" s="114">
        <f t="shared" si="201"/>
        <v>0</v>
      </c>
      <c r="IS40" s="115"/>
      <c r="IT40" s="113"/>
      <c r="IU40" s="113"/>
      <c r="IV40" s="113"/>
      <c r="IW40" s="113"/>
      <c r="IX40" s="113">
        <f t="shared" si="152"/>
        <v>0</v>
      </c>
      <c r="IY40" s="113"/>
      <c r="IZ40" s="113"/>
      <c r="JA40" s="113"/>
      <c r="JB40" s="113"/>
      <c r="JC40" s="113"/>
      <c r="JD40" s="113">
        <f t="shared" si="202"/>
        <v>0</v>
      </c>
      <c r="JE40" s="113"/>
      <c r="JF40" s="113"/>
      <c r="JG40" s="113"/>
      <c r="JH40" s="113"/>
      <c r="JI40" s="113"/>
      <c r="JJ40" s="113">
        <f t="shared" si="203"/>
        <v>0</v>
      </c>
      <c r="JK40" s="114">
        <f t="shared" si="204"/>
        <v>0</v>
      </c>
      <c r="JL40" s="114">
        <f t="shared" si="153"/>
        <v>0</v>
      </c>
      <c r="JM40" s="114">
        <f t="shared" si="154"/>
        <v>0</v>
      </c>
      <c r="JN40" s="114">
        <f t="shared" si="155"/>
        <v>0</v>
      </c>
      <c r="JO40" s="114">
        <f t="shared" si="156"/>
        <v>0</v>
      </c>
      <c r="JP40" s="114">
        <f t="shared" si="205"/>
        <v>0</v>
      </c>
      <c r="JQ40" s="113"/>
      <c r="JR40" s="114">
        <f t="shared" si="206"/>
        <v>0</v>
      </c>
      <c r="JS40" s="114">
        <f t="shared" si="157"/>
        <v>593.28747722594005</v>
      </c>
      <c r="JT40" s="114">
        <f t="shared" si="158"/>
        <v>10.995684285199999</v>
      </c>
      <c r="JU40" s="114">
        <f t="shared" si="159"/>
        <v>0</v>
      </c>
      <c r="JV40" s="114">
        <f t="shared" si="160"/>
        <v>0</v>
      </c>
      <c r="JW40" s="114">
        <f t="shared" si="161"/>
        <v>0</v>
      </c>
      <c r="JX40" s="114">
        <f t="shared" si="207"/>
        <v>604.28316151114007</v>
      </c>
    </row>
    <row r="41" spans="1:284" s="112" customFormat="1" x14ac:dyDescent="0.25">
      <c r="A41" s="112" t="s">
        <v>28</v>
      </c>
      <c r="B41" s="20"/>
      <c r="C41" s="20">
        <v>2007.8</v>
      </c>
      <c r="D41" s="20">
        <v>189.44512620326</v>
      </c>
      <c r="E41" s="13"/>
      <c r="F41" s="113"/>
      <c r="G41" s="113">
        <f t="shared" si="115"/>
        <v>2197.24512620326</v>
      </c>
      <c r="H41" s="113"/>
      <c r="I41" s="119"/>
      <c r="J41" s="113"/>
      <c r="K41" s="113"/>
      <c r="L41" s="113"/>
      <c r="M41" s="113">
        <f t="shared" si="116"/>
        <v>0</v>
      </c>
      <c r="N41" s="113"/>
      <c r="O41" s="113"/>
      <c r="P41" s="113"/>
      <c r="Q41" s="113"/>
      <c r="R41" s="113"/>
      <c r="S41" s="113">
        <f t="shared" si="117"/>
        <v>0</v>
      </c>
      <c r="T41" s="114">
        <f t="shared" si="162"/>
        <v>0</v>
      </c>
      <c r="U41" s="114">
        <f t="shared" si="163"/>
        <v>2007.8</v>
      </c>
      <c r="V41" s="114">
        <f t="shared" si="164"/>
        <v>189.44512620326</v>
      </c>
      <c r="W41" s="114">
        <f t="shared" si="165"/>
        <v>0</v>
      </c>
      <c r="X41" s="114">
        <f t="shared" si="166"/>
        <v>0</v>
      </c>
      <c r="Y41" s="114">
        <f t="shared" si="167"/>
        <v>2197.24512620326</v>
      </c>
      <c r="Z41" s="115"/>
      <c r="AA41" s="113"/>
      <c r="AB41" s="113"/>
      <c r="AC41" s="113"/>
      <c r="AD41" s="113"/>
      <c r="AE41" s="113">
        <f t="shared" si="118"/>
        <v>0</v>
      </c>
      <c r="AF41" s="113"/>
      <c r="AG41" s="113"/>
      <c r="AH41" s="113"/>
      <c r="AI41" s="113"/>
      <c r="AJ41" s="113"/>
      <c r="AK41" s="113">
        <f t="shared" si="119"/>
        <v>0</v>
      </c>
      <c r="AL41" s="113"/>
      <c r="AM41" s="20"/>
      <c r="AN41" s="13"/>
      <c r="AO41" s="13"/>
      <c r="AP41" s="113"/>
      <c r="AQ41" s="113">
        <f t="shared" si="120"/>
        <v>0</v>
      </c>
      <c r="AR41" s="113"/>
      <c r="AS41" s="113"/>
      <c r="AT41" s="113"/>
      <c r="AU41" s="113"/>
      <c r="AV41" s="113"/>
      <c r="AW41" s="113">
        <f t="shared" si="121"/>
        <v>0</v>
      </c>
      <c r="AX41" s="113"/>
      <c r="AY41" s="113"/>
      <c r="AZ41" s="113"/>
      <c r="BA41" s="113"/>
      <c r="BB41" s="113"/>
      <c r="BC41" s="113">
        <f t="shared" si="122"/>
        <v>0</v>
      </c>
      <c r="BD41" s="114">
        <f t="shared" si="168"/>
        <v>0</v>
      </c>
      <c r="BE41" s="114">
        <f t="shared" si="123"/>
        <v>0</v>
      </c>
      <c r="BF41" s="114">
        <f t="shared" si="124"/>
        <v>0</v>
      </c>
      <c r="BG41" s="114">
        <f t="shared" si="125"/>
        <v>0</v>
      </c>
      <c r="BH41" s="114">
        <f t="shared" si="126"/>
        <v>0</v>
      </c>
      <c r="BI41" s="114">
        <f t="shared" si="169"/>
        <v>0</v>
      </c>
      <c r="BJ41" s="115"/>
      <c r="BK41" s="20">
        <v>61309.819392342441</v>
      </c>
      <c r="BL41" s="20">
        <v>955.23284570925</v>
      </c>
      <c r="BM41" s="11"/>
      <c r="BN41" s="113"/>
      <c r="BO41" s="113">
        <f t="shared" si="170"/>
        <v>62265.052238051692</v>
      </c>
      <c r="BP41" s="113"/>
      <c r="BQ41" s="20">
        <v>16922.208408383907</v>
      </c>
      <c r="BR41" s="113">
        <v>953.48798127000009</v>
      </c>
      <c r="BS41" s="113"/>
      <c r="BT41" s="113"/>
      <c r="BU41" s="113">
        <f t="shared" si="171"/>
        <v>17875.696389653909</v>
      </c>
      <c r="BV41" s="113"/>
      <c r="BW41" s="20">
        <v>296626.85394771222</v>
      </c>
      <c r="BX41" s="20">
        <v>40087.71565158297</v>
      </c>
      <c r="BY41" s="20">
        <v>3004.2474886707996</v>
      </c>
      <c r="BZ41" s="20"/>
      <c r="CA41" s="113">
        <f t="shared" si="172"/>
        <v>339718.81708796602</v>
      </c>
      <c r="CB41" s="114">
        <f t="shared" si="173"/>
        <v>0</v>
      </c>
      <c r="CC41" s="114">
        <f t="shared" si="127"/>
        <v>374858.88174843858</v>
      </c>
      <c r="CD41" s="114">
        <f t="shared" si="128"/>
        <v>41996.436478562217</v>
      </c>
      <c r="CE41" s="114">
        <f t="shared" si="129"/>
        <v>3004.2474886707996</v>
      </c>
      <c r="CF41" s="114">
        <f t="shared" si="130"/>
        <v>0</v>
      </c>
      <c r="CG41" s="114">
        <f t="shared" si="174"/>
        <v>419859.56571567158</v>
      </c>
      <c r="CH41" s="115"/>
      <c r="CI41" s="20">
        <v>12216.871258473049</v>
      </c>
      <c r="CJ41" s="113">
        <v>4970.3848293748006</v>
      </c>
      <c r="CK41" s="113"/>
      <c r="CL41" s="113"/>
      <c r="CM41" s="113"/>
      <c r="CN41" s="113">
        <f t="shared" si="175"/>
        <v>17187.256087847851</v>
      </c>
      <c r="CO41" s="113"/>
      <c r="CP41" s="20">
        <v>8227.8159994405032</v>
      </c>
      <c r="CQ41" s="20">
        <v>8063.9619247030432</v>
      </c>
      <c r="CR41" s="20">
        <v>196.0403038364</v>
      </c>
      <c r="CS41" s="113"/>
      <c r="CT41" s="113"/>
      <c r="CU41" s="113">
        <f t="shared" si="176"/>
        <v>16487.818227979944</v>
      </c>
      <c r="CV41" s="11"/>
      <c r="CW41" s="20">
        <v>25816.925133091325</v>
      </c>
      <c r="CX41" s="20">
        <v>10113.981885342022</v>
      </c>
      <c r="CY41" s="20"/>
      <c r="CZ41" s="113"/>
      <c r="DA41" s="113"/>
      <c r="DB41" s="113">
        <f t="shared" si="177"/>
        <v>35930.907018433347</v>
      </c>
      <c r="DC41" s="11"/>
      <c r="DD41" s="20">
        <v>39869.452646668928</v>
      </c>
      <c r="DE41" s="20">
        <v>36398.08066674594</v>
      </c>
      <c r="DF41" s="20">
        <v>1033.0462727806</v>
      </c>
      <c r="DG41" s="113"/>
      <c r="DH41" s="113"/>
      <c r="DI41" s="113">
        <f t="shared" si="178"/>
        <v>77300.579586195468</v>
      </c>
      <c r="DJ41" s="114">
        <f t="shared" si="179"/>
        <v>0</v>
      </c>
      <c r="DK41" s="114">
        <f t="shared" si="131"/>
        <v>86131.065037673805</v>
      </c>
      <c r="DL41" s="114">
        <f t="shared" si="132"/>
        <v>59546.409306165806</v>
      </c>
      <c r="DM41" s="114">
        <f t="shared" si="133"/>
        <v>1229.086576617</v>
      </c>
      <c r="DN41" s="114">
        <f t="shared" si="134"/>
        <v>0</v>
      </c>
      <c r="DO41" s="114">
        <f t="shared" si="180"/>
        <v>0</v>
      </c>
      <c r="DP41" s="114">
        <f t="shared" si="181"/>
        <v>146906.56092045663</v>
      </c>
      <c r="DQ41" s="115"/>
      <c r="DR41" s="113"/>
      <c r="DS41" s="113"/>
      <c r="DT41" s="113"/>
      <c r="DU41" s="113"/>
      <c r="DV41" s="113">
        <f t="shared" si="182"/>
        <v>0</v>
      </c>
      <c r="DW41" s="113"/>
      <c r="DX41" s="113">
        <v>21332.711475332308</v>
      </c>
      <c r="DY41" s="113">
        <v>17318.642015085152</v>
      </c>
      <c r="DZ41" s="113">
        <v>1452.8988502524999</v>
      </c>
      <c r="EA41" s="113"/>
      <c r="EB41" s="113">
        <f t="shared" si="183"/>
        <v>40104.252340669962</v>
      </c>
      <c r="EC41" s="113"/>
      <c r="ED41" s="113">
        <v>3538.6832284076004</v>
      </c>
      <c r="EE41" s="20">
        <v>3241.28</v>
      </c>
      <c r="EF41" s="113">
        <v>387.25074796257996</v>
      </c>
      <c r="EG41" s="113"/>
      <c r="EH41" s="113">
        <f t="shared" si="184"/>
        <v>7167.2139763701807</v>
      </c>
      <c r="EI41" s="113"/>
      <c r="EJ41" s="113"/>
      <c r="EK41" s="113"/>
      <c r="EL41" s="113"/>
      <c r="EM41" s="113"/>
      <c r="EN41" s="113">
        <f t="shared" si="185"/>
        <v>0</v>
      </c>
      <c r="EO41" s="113"/>
      <c r="EP41" s="113"/>
      <c r="EQ41" s="20"/>
      <c r="ER41" s="113"/>
      <c r="ES41" s="113"/>
      <c r="ET41" s="113">
        <f t="shared" si="186"/>
        <v>0</v>
      </c>
      <c r="EU41" s="113"/>
      <c r="EV41" s="113"/>
      <c r="EW41" s="20"/>
      <c r="EX41" s="113"/>
      <c r="EY41" s="113"/>
      <c r="EZ41" s="113">
        <f t="shared" si="187"/>
        <v>0</v>
      </c>
      <c r="FA41" s="113"/>
      <c r="FB41" s="113">
        <v>51.609466966600003</v>
      </c>
      <c r="FC41" s="113">
        <v>180.5692397169</v>
      </c>
      <c r="FD41" s="113">
        <v>45.029140153500002</v>
      </c>
      <c r="FE41" s="113"/>
      <c r="FF41" s="113">
        <f t="shared" si="188"/>
        <v>277.20784683699998</v>
      </c>
      <c r="FG41" s="114">
        <f t="shared" si="189"/>
        <v>0</v>
      </c>
      <c r="FH41" s="114">
        <f t="shared" si="135"/>
        <v>24923.00417070651</v>
      </c>
      <c r="FI41" s="114">
        <f t="shared" si="136"/>
        <v>20740.491254802051</v>
      </c>
      <c r="FJ41" s="114">
        <f t="shared" si="137"/>
        <v>1885.1787383685798</v>
      </c>
      <c r="FK41" s="114">
        <f t="shared" si="138"/>
        <v>0</v>
      </c>
      <c r="FL41" s="114">
        <f t="shared" si="190"/>
        <v>47548.674163877142</v>
      </c>
      <c r="FM41" s="113"/>
      <c r="FN41" s="113"/>
      <c r="FO41" s="113"/>
      <c r="FP41" s="113"/>
      <c r="FQ41" s="113"/>
      <c r="FR41" s="113">
        <f t="shared" si="139"/>
        <v>0</v>
      </c>
      <c r="FS41" s="113"/>
      <c r="FT41" s="113"/>
      <c r="FU41" s="113"/>
      <c r="FV41" s="113"/>
      <c r="FW41" s="113"/>
      <c r="FX41" s="113">
        <f t="shared" si="140"/>
        <v>0</v>
      </c>
      <c r="FY41" s="113"/>
      <c r="FZ41" s="113"/>
      <c r="GA41" s="113"/>
      <c r="GB41" s="113"/>
      <c r="GC41" s="113"/>
      <c r="GD41" s="113">
        <f t="shared" si="191"/>
        <v>0</v>
      </c>
      <c r="GE41" s="113"/>
      <c r="GF41" s="113"/>
      <c r="GG41" s="113"/>
      <c r="GH41" s="113"/>
      <c r="GI41" s="113"/>
      <c r="GJ41" s="113">
        <f t="shared" si="141"/>
        <v>0</v>
      </c>
      <c r="GK41" s="113"/>
      <c r="GL41" s="113"/>
      <c r="GM41" s="113"/>
      <c r="GN41" s="113"/>
      <c r="GO41" s="113"/>
      <c r="GP41" s="113">
        <f t="shared" si="192"/>
        <v>0</v>
      </c>
      <c r="GQ41" s="113"/>
      <c r="GR41" s="113"/>
      <c r="GS41" s="113"/>
      <c r="GT41" s="113"/>
      <c r="GU41" s="113"/>
      <c r="GV41" s="113">
        <f t="shared" si="193"/>
        <v>0</v>
      </c>
      <c r="GW41" s="113"/>
      <c r="GX41" s="113"/>
      <c r="GY41" s="113"/>
      <c r="GZ41" s="113"/>
      <c r="HA41" s="113"/>
      <c r="HB41" s="113">
        <f t="shared" si="142"/>
        <v>0</v>
      </c>
      <c r="HC41" s="113"/>
      <c r="HD41" s="113"/>
      <c r="HE41" s="113"/>
      <c r="HF41" s="113"/>
      <c r="HG41" s="113"/>
      <c r="HH41" s="113">
        <f t="shared" si="194"/>
        <v>0</v>
      </c>
      <c r="HI41" s="113"/>
      <c r="HJ41" s="113"/>
      <c r="HK41" s="113"/>
      <c r="HL41" s="113"/>
      <c r="HM41" s="113"/>
      <c r="HN41" s="113">
        <f t="shared" si="195"/>
        <v>0</v>
      </c>
      <c r="HO41" s="114">
        <f t="shared" si="196"/>
        <v>0</v>
      </c>
      <c r="HP41" s="114">
        <f t="shared" si="143"/>
        <v>0</v>
      </c>
      <c r="HQ41" s="114">
        <f t="shared" si="197"/>
        <v>0</v>
      </c>
      <c r="HR41" s="114">
        <f t="shared" si="144"/>
        <v>0</v>
      </c>
      <c r="HS41" s="114">
        <f t="shared" si="145"/>
        <v>0</v>
      </c>
      <c r="HT41" s="114">
        <f t="shared" si="198"/>
        <v>0</v>
      </c>
      <c r="HU41" s="113"/>
      <c r="HV41" s="113"/>
      <c r="HW41" s="113"/>
      <c r="HX41" s="113"/>
      <c r="HY41" s="113"/>
      <c r="HZ41" s="113">
        <f t="shared" si="146"/>
        <v>0</v>
      </c>
      <c r="IA41" s="113"/>
      <c r="IB41" s="113"/>
      <c r="IC41" s="113"/>
      <c r="ID41" s="113"/>
      <c r="IE41" s="113"/>
      <c r="IF41" s="113">
        <f t="shared" si="199"/>
        <v>0</v>
      </c>
      <c r="IG41" s="113"/>
      <c r="IH41" s="113"/>
      <c r="II41" s="113"/>
      <c r="IJ41" s="113"/>
      <c r="IK41" s="113"/>
      <c r="IL41" s="113">
        <f t="shared" si="200"/>
        <v>0</v>
      </c>
      <c r="IM41" s="114">
        <f t="shared" si="147"/>
        <v>0</v>
      </c>
      <c r="IN41" s="114">
        <f t="shared" si="148"/>
        <v>0</v>
      </c>
      <c r="IO41" s="114">
        <f t="shared" si="149"/>
        <v>0</v>
      </c>
      <c r="IP41" s="114">
        <f t="shared" si="150"/>
        <v>0</v>
      </c>
      <c r="IQ41" s="114">
        <f t="shared" si="151"/>
        <v>0</v>
      </c>
      <c r="IR41" s="114">
        <f t="shared" si="201"/>
        <v>0</v>
      </c>
      <c r="IS41" s="115"/>
      <c r="IT41" s="113"/>
      <c r="IU41" s="113"/>
      <c r="IV41" s="113"/>
      <c r="IW41" s="113"/>
      <c r="IX41" s="113">
        <f t="shared" si="152"/>
        <v>0</v>
      </c>
      <c r="IY41" s="113"/>
      <c r="IZ41" s="113"/>
      <c r="JA41" s="113"/>
      <c r="JB41" s="113"/>
      <c r="JC41" s="113"/>
      <c r="JD41" s="113">
        <f t="shared" si="202"/>
        <v>0</v>
      </c>
      <c r="JE41" s="113"/>
      <c r="JF41" s="113"/>
      <c r="JG41" s="113"/>
      <c r="JH41" s="113"/>
      <c r="JI41" s="113"/>
      <c r="JJ41" s="113">
        <f t="shared" si="203"/>
        <v>0</v>
      </c>
      <c r="JK41" s="114">
        <f t="shared" si="204"/>
        <v>0</v>
      </c>
      <c r="JL41" s="114">
        <f t="shared" si="153"/>
        <v>0</v>
      </c>
      <c r="JM41" s="114">
        <f t="shared" si="154"/>
        <v>0</v>
      </c>
      <c r="JN41" s="114">
        <f t="shared" si="155"/>
        <v>0</v>
      </c>
      <c r="JO41" s="114">
        <f t="shared" si="156"/>
        <v>0</v>
      </c>
      <c r="JP41" s="114">
        <f t="shared" si="205"/>
        <v>0</v>
      </c>
      <c r="JQ41" s="113"/>
      <c r="JR41" s="114">
        <f t="shared" si="206"/>
        <v>0</v>
      </c>
      <c r="JS41" s="114">
        <f t="shared" si="157"/>
        <v>487920.75095681887</v>
      </c>
      <c r="JT41" s="114">
        <f t="shared" si="158"/>
        <v>122472.78216573333</v>
      </c>
      <c r="JU41" s="114">
        <f t="shared" si="159"/>
        <v>6118.5128036563792</v>
      </c>
      <c r="JV41" s="114">
        <f t="shared" si="160"/>
        <v>0</v>
      </c>
      <c r="JW41" s="114">
        <f t="shared" si="161"/>
        <v>0</v>
      </c>
      <c r="JX41" s="114">
        <f t="shared" si="207"/>
        <v>616512.04592620861</v>
      </c>
    </row>
    <row r="42" spans="1:284" s="112" customFormat="1" x14ac:dyDescent="0.25">
      <c r="A42" s="112" t="s">
        <v>72</v>
      </c>
      <c r="B42" s="113"/>
      <c r="C42" s="113"/>
      <c r="D42" s="113"/>
      <c r="E42" s="113"/>
      <c r="F42" s="113"/>
      <c r="G42" s="113">
        <f t="shared" si="115"/>
        <v>0</v>
      </c>
      <c r="H42" s="113"/>
      <c r="I42" s="113"/>
      <c r="J42" s="113"/>
      <c r="K42" s="113"/>
      <c r="L42" s="113"/>
      <c r="M42" s="113">
        <f t="shared" si="116"/>
        <v>0</v>
      </c>
      <c r="N42" s="113"/>
      <c r="O42" s="113"/>
      <c r="P42" s="113"/>
      <c r="Q42" s="113"/>
      <c r="R42" s="113"/>
      <c r="S42" s="113">
        <f t="shared" si="117"/>
        <v>0</v>
      </c>
      <c r="T42" s="114">
        <f t="shared" si="162"/>
        <v>0</v>
      </c>
      <c r="U42" s="114">
        <f t="shared" si="163"/>
        <v>0</v>
      </c>
      <c r="V42" s="114">
        <f t="shared" si="164"/>
        <v>0</v>
      </c>
      <c r="W42" s="114">
        <f t="shared" si="165"/>
        <v>0</v>
      </c>
      <c r="X42" s="114">
        <f t="shared" si="166"/>
        <v>0</v>
      </c>
      <c r="Y42" s="114">
        <f t="shared" si="167"/>
        <v>0</v>
      </c>
      <c r="Z42" s="115"/>
      <c r="AA42" s="113"/>
      <c r="AB42" s="113"/>
      <c r="AC42" s="113"/>
      <c r="AD42" s="113"/>
      <c r="AE42" s="113">
        <f t="shared" si="118"/>
        <v>0</v>
      </c>
      <c r="AF42" s="113"/>
      <c r="AG42" s="113"/>
      <c r="AH42" s="113"/>
      <c r="AI42" s="113"/>
      <c r="AJ42" s="113"/>
      <c r="AK42" s="113">
        <f t="shared" si="119"/>
        <v>0</v>
      </c>
      <c r="AL42" s="113"/>
      <c r="AM42" s="113"/>
      <c r="AN42" s="113"/>
      <c r="AO42" s="113"/>
      <c r="AP42" s="113"/>
      <c r="AQ42" s="113">
        <f t="shared" si="120"/>
        <v>0</v>
      </c>
      <c r="AR42" s="113"/>
      <c r="AS42" s="113"/>
      <c r="AT42" s="113"/>
      <c r="AU42" s="113"/>
      <c r="AV42" s="113"/>
      <c r="AW42" s="113">
        <f t="shared" si="121"/>
        <v>0</v>
      </c>
      <c r="AX42" s="113"/>
      <c r="AY42" s="113"/>
      <c r="AZ42" s="113"/>
      <c r="BA42" s="113"/>
      <c r="BB42" s="113"/>
      <c r="BC42" s="113">
        <f t="shared" si="122"/>
        <v>0</v>
      </c>
      <c r="BD42" s="114">
        <f t="shared" si="168"/>
        <v>0</v>
      </c>
      <c r="BE42" s="114">
        <f t="shared" si="123"/>
        <v>0</v>
      </c>
      <c r="BF42" s="114">
        <f t="shared" si="124"/>
        <v>0</v>
      </c>
      <c r="BG42" s="114">
        <f t="shared" si="125"/>
        <v>0</v>
      </c>
      <c r="BH42" s="114">
        <f t="shared" si="126"/>
        <v>0</v>
      </c>
      <c r="BI42" s="114">
        <f t="shared" si="169"/>
        <v>0</v>
      </c>
      <c r="BJ42" s="115"/>
      <c r="BK42" s="113"/>
      <c r="BL42" s="113"/>
      <c r="BM42" s="113"/>
      <c r="BN42" s="113"/>
      <c r="BO42" s="113">
        <f t="shared" si="170"/>
        <v>0</v>
      </c>
      <c r="BP42" s="113"/>
      <c r="BQ42" s="113"/>
      <c r="BR42" s="113"/>
      <c r="BS42" s="113"/>
      <c r="BT42" s="113"/>
      <c r="BU42" s="113">
        <f t="shared" si="171"/>
        <v>0</v>
      </c>
      <c r="BV42" s="113"/>
      <c r="BW42" s="113"/>
      <c r="BX42" s="113"/>
      <c r="BY42" s="113"/>
      <c r="BZ42" s="113"/>
      <c r="CA42" s="113">
        <f t="shared" si="172"/>
        <v>0</v>
      </c>
      <c r="CB42" s="114">
        <f t="shared" si="173"/>
        <v>0</v>
      </c>
      <c r="CC42" s="114">
        <f t="shared" si="127"/>
        <v>0</v>
      </c>
      <c r="CD42" s="114">
        <f t="shared" si="128"/>
        <v>0</v>
      </c>
      <c r="CE42" s="114">
        <f t="shared" si="129"/>
        <v>0</v>
      </c>
      <c r="CF42" s="114">
        <f t="shared" si="130"/>
        <v>0</v>
      </c>
      <c r="CG42" s="114">
        <f t="shared" si="174"/>
        <v>0</v>
      </c>
      <c r="CH42" s="115"/>
      <c r="CI42" s="113"/>
      <c r="CJ42" s="113"/>
      <c r="CK42" s="113"/>
      <c r="CL42" s="113"/>
      <c r="CM42" s="113"/>
      <c r="CN42" s="113">
        <f t="shared" si="175"/>
        <v>0</v>
      </c>
      <c r="CO42" s="113"/>
      <c r="CP42" s="113"/>
      <c r="CQ42" s="113"/>
      <c r="CR42" s="113"/>
      <c r="CS42" s="113"/>
      <c r="CT42" s="113"/>
      <c r="CU42" s="113">
        <f t="shared" si="176"/>
        <v>0</v>
      </c>
      <c r="CV42" s="113"/>
      <c r="CW42" s="113"/>
      <c r="CX42" s="113"/>
      <c r="CY42" s="113"/>
      <c r="CZ42" s="113"/>
      <c r="DA42" s="113"/>
      <c r="DB42" s="113">
        <f t="shared" si="177"/>
        <v>0</v>
      </c>
      <c r="DC42" s="113"/>
      <c r="DD42" s="113"/>
      <c r="DE42" s="113"/>
      <c r="DF42" s="113"/>
      <c r="DG42" s="113"/>
      <c r="DH42" s="113"/>
      <c r="DI42" s="113">
        <f t="shared" si="178"/>
        <v>0</v>
      </c>
      <c r="DJ42" s="114">
        <f t="shared" si="179"/>
        <v>0</v>
      </c>
      <c r="DK42" s="114">
        <f t="shared" si="131"/>
        <v>0</v>
      </c>
      <c r="DL42" s="114">
        <f t="shared" si="132"/>
        <v>0</v>
      </c>
      <c r="DM42" s="114">
        <f t="shared" si="133"/>
        <v>0</v>
      </c>
      <c r="DN42" s="114">
        <f t="shared" si="134"/>
        <v>0</v>
      </c>
      <c r="DO42" s="114">
        <f t="shared" si="180"/>
        <v>0</v>
      </c>
      <c r="DP42" s="114">
        <f t="shared" si="181"/>
        <v>0</v>
      </c>
      <c r="DQ42" s="115"/>
      <c r="DR42" s="113"/>
      <c r="DS42" s="113"/>
      <c r="DT42" s="113"/>
      <c r="DU42" s="113"/>
      <c r="DV42" s="113">
        <f t="shared" si="182"/>
        <v>0</v>
      </c>
      <c r="DW42" s="113"/>
      <c r="DX42" s="113"/>
      <c r="DY42" s="113"/>
      <c r="DZ42" s="113"/>
      <c r="EA42" s="113"/>
      <c r="EB42" s="113">
        <f t="shared" si="183"/>
        <v>0</v>
      </c>
      <c r="EC42" s="113"/>
      <c r="ED42" s="113"/>
      <c r="EE42" s="113"/>
      <c r="EF42" s="113"/>
      <c r="EG42" s="113"/>
      <c r="EH42" s="113">
        <f t="shared" si="184"/>
        <v>0</v>
      </c>
      <c r="EI42" s="113"/>
      <c r="EJ42" s="113"/>
      <c r="EK42" s="113"/>
      <c r="EL42" s="113"/>
      <c r="EM42" s="113"/>
      <c r="EN42" s="113">
        <f t="shared" si="185"/>
        <v>0</v>
      </c>
      <c r="EO42" s="113"/>
      <c r="EP42" s="113"/>
      <c r="EQ42" s="113"/>
      <c r="ER42" s="113"/>
      <c r="ES42" s="113"/>
      <c r="ET42" s="113">
        <f t="shared" si="186"/>
        <v>0</v>
      </c>
      <c r="EU42" s="113"/>
      <c r="EV42" s="113"/>
      <c r="EW42" s="113"/>
      <c r="EX42" s="113"/>
      <c r="EY42" s="113"/>
      <c r="EZ42" s="113">
        <f t="shared" si="187"/>
        <v>0</v>
      </c>
      <c r="FA42" s="113"/>
      <c r="FB42" s="113"/>
      <c r="FC42" s="113"/>
      <c r="FD42" s="113"/>
      <c r="FE42" s="113"/>
      <c r="FF42" s="113">
        <f t="shared" si="188"/>
        <v>0</v>
      </c>
      <c r="FG42" s="114">
        <f t="shared" si="189"/>
        <v>0</v>
      </c>
      <c r="FH42" s="114">
        <f t="shared" si="135"/>
        <v>0</v>
      </c>
      <c r="FI42" s="114">
        <f t="shared" si="136"/>
        <v>0</v>
      </c>
      <c r="FJ42" s="114">
        <f t="shared" si="137"/>
        <v>0</v>
      </c>
      <c r="FK42" s="114">
        <f t="shared" si="138"/>
        <v>0</v>
      </c>
      <c r="FL42" s="114">
        <f t="shared" si="190"/>
        <v>0</v>
      </c>
      <c r="FM42" s="113"/>
      <c r="FN42" s="13"/>
      <c r="FO42" s="13"/>
      <c r="FP42" s="13"/>
      <c r="FQ42" s="113"/>
      <c r="FR42" s="113">
        <f t="shared" si="139"/>
        <v>0</v>
      </c>
      <c r="FS42" s="113"/>
      <c r="FT42" s="113"/>
      <c r="FU42" s="113"/>
      <c r="FV42" s="113"/>
      <c r="FW42" s="113"/>
      <c r="FX42" s="113">
        <f t="shared" si="140"/>
        <v>0</v>
      </c>
      <c r="FY42" s="118"/>
      <c r="FZ42" s="113"/>
      <c r="GA42" s="113"/>
      <c r="GB42" s="113"/>
      <c r="GC42" s="113"/>
      <c r="GD42" s="113">
        <f t="shared" si="191"/>
        <v>0</v>
      </c>
      <c r="GE42" s="113"/>
      <c r="GF42" s="113"/>
      <c r="GG42" s="113"/>
      <c r="GH42" s="113"/>
      <c r="GI42" s="113"/>
      <c r="GJ42" s="113">
        <f t="shared" si="141"/>
        <v>0</v>
      </c>
      <c r="GK42" s="113"/>
      <c r="GL42" s="113"/>
      <c r="GM42" s="113"/>
      <c r="GN42" s="113"/>
      <c r="GO42" s="113"/>
      <c r="GP42" s="113">
        <f t="shared" si="192"/>
        <v>0</v>
      </c>
      <c r="GQ42" s="113"/>
      <c r="GR42" s="113"/>
      <c r="GS42" s="113"/>
      <c r="GT42" s="113"/>
      <c r="GU42" s="113"/>
      <c r="GV42" s="113">
        <f t="shared" si="193"/>
        <v>0</v>
      </c>
      <c r="GW42" s="13"/>
      <c r="GX42" s="13"/>
      <c r="GY42" s="13"/>
      <c r="GZ42" s="113"/>
      <c r="HA42" s="113"/>
      <c r="HB42" s="113">
        <f t="shared" si="142"/>
        <v>0</v>
      </c>
      <c r="HC42" s="113"/>
      <c r="HD42" s="11"/>
      <c r="HE42" s="11"/>
      <c r="HF42" s="20"/>
      <c r="HG42" s="113"/>
      <c r="HH42" s="113">
        <f t="shared" si="194"/>
        <v>0</v>
      </c>
      <c r="HI42" s="113"/>
      <c r="HJ42" s="113"/>
      <c r="HK42" s="13"/>
      <c r="HL42" s="13"/>
      <c r="HM42" s="113"/>
      <c r="HN42" s="113">
        <f t="shared" si="195"/>
        <v>0</v>
      </c>
      <c r="HO42" s="114">
        <f t="shared" si="196"/>
        <v>0</v>
      </c>
      <c r="HP42" s="114">
        <f t="shared" si="143"/>
        <v>0</v>
      </c>
      <c r="HQ42" s="114">
        <f t="shared" si="197"/>
        <v>0</v>
      </c>
      <c r="HR42" s="114">
        <f t="shared" si="144"/>
        <v>0</v>
      </c>
      <c r="HS42" s="114">
        <f t="shared" si="145"/>
        <v>0</v>
      </c>
      <c r="HT42" s="114">
        <f t="shared" si="198"/>
        <v>0</v>
      </c>
      <c r="HU42" s="113"/>
      <c r="HV42" s="11"/>
      <c r="HW42" s="11"/>
      <c r="HX42" s="20"/>
      <c r="HY42" s="113"/>
      <c r="HZ42" s="113">
        <f t="shared" si="146"/>
        <v>0</v>
      </c>
      <c r="IA42" s="113"/>
      <c r="IB42" s="11"/>
      <c r="IC42" s="11"/>
      <c r="ID42" s="20"/>
      <c r="IE42" s="113"/>
      <c r="IF42" s="113">
        <f t="shared" si="199"/>
        <v>0</v>
      </c>
      <c r="IG42" s="113"/>
      <c r="IH42" s="113"/>
      <c r="II42" s="13"/>
      <c r="IJ42" s="13"/>
      <c r="IK42" s="113"/>
      <c r="IL42" s="113">
        <f t="shared" si="200"/>
        <v>0</v>
      </c>
      <c r="IM42" s="114">
        <f t="shared" si="147"/>
        <v>0</v>
      </c>
      <c r="IN42" s="114">
        <f t="shared" si="148"/>
        <v>0</v>
      </c>
      <c r="IO42" s="114">
        <f t="shared" si="149"/>
        <v>0</v>
      </c>
      <c r="IP42" s="114">
        <f t="shared" si="150"/>
        <v>0</v>
      </c>
      <c r="IQ42" s="114">
        <f t="shared" si="151"/>
        <v>0</v>
      </c>
      <c r="IR42" s="114">
        <f t="shared" si="201"/>
        <v>0</v>
      </c>
      <c r="IS42" s="42"/>
      <c r="IT42" s="13"/>
      <c r="IU42" s="13"/>
      <c r="IV42" s="113"/>
      <c r="IW42" s="113"/>
      <c r="IX42" s="113">
        <f t="shared" si="152"/>
        <v>0</v>
      </c>
      <c r="IY42" s="113"/>
      <c r="IZ42" s="11">
        <v>45383.259386534708</v>
      </c>
      <c r="JA42" s="11">
        <v>5169.7529808337886</v>
      </c>
      <c r="JB42" s="20">
        <v>1256.5538991364199</v>
      </c>
      <c r="JC42" s="113"/>
      <c r="JD42" s="113">
        <f t="shared" si="202"/>
        <v>51809.566266504917</v>
      </c>
      <c r="JE42" s="113"/>
      <c r="JF42" s="113">
        <v>126.704426498</v>
      </c>
      <c r="JG42" s="13"/>
      <c r="JH42" s="13"/>
      <c r="JI42" s="113"/>
      <c r="JJ42" s="113">
        <f t="shared" si="203"/>
        <v>126.704426498</v>
      </c>
      <c r="JK42" s="114">
        <f t="shared" si="204"/>
        <v>0</v>
      </c>
      <c r="JL42" s="114">
        <f t="shared" si="153"/>
        <v>45509.963813032708</v>
      </c>
      <c r="JM42" s="114">
        <f t="shared" si="154"/>
        <v>5169.7529808337886</v>
      </c>
      <c r="JN42" s="114">
        <f t="shared" si="155"/>
        <v>1256.5538991364199</v>
      </c>
      <c r="JO42" s="114">
        <f t="shared" si="156"/>
        <v>0</v>
      </c>
      <c r="JP42" s="114">
        <f t="shared" si="205"/>
        <v>51936.270693002916</v>
      </c>
      <c r="JQ42" s="113"/>
      <c r="JR42" s="114">
        <f t="shared" si="206"/>
        <v>0</v>
      </c>
      <c r="JS42" s="114">
        <f t="shared" si="157"/>
        <v>45509.963813032708</v>
      </c>
      <c r="JT42" s="114">
        <f t="shared" si="158"/>
        <v>5169.7529808337886</v>
      </c>
      <c r="JU42" s="114">
        <f t="shared" si="159"/>
        <v>1256.5538991364199</v>
      </c>
      <c r="JV42" s="114">
        <f t="shared" si="160"/>
        <v>0</v>
      </c>
      <c r="JW42" s="114">
        <f t="shared" si="161"/>
        <v>0</v>
      </c>
      <c r="JX42" s="114">
        <f t="shared" si="207"/>
        <v>51936.270693002916</v>
      </c>
    </row>
    <row r="43" spans="1:284" s="112" customFormat="1" x14ac:dyDescent="0.25">
      <c r="A43" s="112" t="s">
        <v>64</v>
      </c>
      <c r="B43" s="113"/>
      <c r="C43" s="113"/>
      <c r="D43" s="113"/>
      <c r="E43" s="113"/>
      <c r="F43" s="113"/>
      <c r="G43" s="113">
        <f t="shared" si="115"/>
        <v>0</v>
      </c>
      <c r="H43" s="113"/>
      <c r="I43" s="113"/>
      <c r="J43" s="113"/>
      <c r="K43" s="113"/>
      <c r="L43" s="113"/>
      <c r="M43" s="113">
        <f t="shared" si="116"/>
        <v>0</v>
      </c>
      <c r="N43" s="113"/>
      <c r="O43" s="113"/>
      <c r="P43" s="113"/>
      <c r="Q43" s="113"/>
      <c r="R43" s="113"/>
      <c r="S43" s="113">
        <f t="shared" si="117"/>
        <v>0</v>
      </c>
      <c r="T43" s="114">
        <f t="shared" si="162"/>
        <v>0</v>
      </c>
      <c r="U43" s="114">
        <f t="shared" si="163"/>
        <v>0</v>
      </c>
      <c r="V43" s="114">
        <f t="shared" si="164"/>
        <v>0</v>
      </c>
      <c r="W43" s="114">
        <f t="shared" si="165"/>
        <v>0</v>
      </c>
      <c r="X43" s="114">
        <f t="shared" si="166"/>
        <v>0</v>
      </c>
      <c r="Y43" s="114">
        <f t="shared" si="167"/>
        <v>0</v>
      </c>
      <c r="Z43" s="115"/>
      <c r="AA43" s="113"/>
      <c r="AB43" s="113"/>
      <c r="AC43" s="113"/>
      <c r="AD43" s="113"/>
      <c r="AE43" s="113">
        <f t="shared" si="118"/>
        <v>0</v>
      </c>
      <c r="AF43" s="113"/>
      <c r="AG43" s="113"/>
      <c r="AH43" s="113"/>
      <c r="AI43" s="113"/>
      <c r="AJ43" s="113"/>
      <c r="AK43" s="113">
        <f t="shared" si="119"/>
        <v>0</v>
      </c>
      <c r="AL43" s="113"/>
      <c r="AM43" s="113"/>
      <c r="AN43" s="113"/>
      <c r="AO43" s="113"/>
      <c r="AP43" s="113"/>
      <c r="AQ43" s="113">
        <f t="shared" si="120"/>
        <v>0</v>
      </c>
      <c r="AR43" s="113"/>
      <c r="AS43" s="113"/>
      <c r="AT43" s="113"/>
      <c r="AU43" s="113"/>
      <c r="AV43" s="113"/>
      <c r="AW43" s="113">
        <f t="shared" si="121"/>
        <v>0</v>
      </c>
      <c r="AX43" s="113"/>
      <c r="AY43" s="113"/>
      <c r="AZ43" s="113"/>
      <c r="BA43" s="113"/>
      <c r="BB43" s="113"/>
      <c r="BC43" s="113">
        <f t="shared" si="122"/>
        <v>0</v>
      </c>
      <c r="BD43" s="114">
        <f t="shared" si="168"/>
        <v>0</v>
      </c>
      <c r="BE43" s="114">
        <f t="shared" si="123"/>
        <v>0</v>
      </c>
      <c r="BF43" s="114">
        <f t="shared" si="124"/>
        <v>0</v>
      </c>
      <c r="BG43" s="114">
        <f t="shared" si="125"/>
        <v>0</v>
      </c>
      <c r="BH43" s="114">
        <f t="shared" si="126"/>
        <v>0</v>
      </c>
      <c r="BI43" s="114">
        <f t="shared" si="169"/>
        <v>0</v>
      </c>
      <c r="BJ43" s="115"/>
      <c r="BK43" s="113"/>
      <c r="BL43" s="113"/>
      <c r="BM43" s="113"/>
      <c r="BN43" s="113"/>
      <c r="BO43" s="113">
        <f t="shared" si="170"/>
        <v>0</v>
      </c>
      <c r="BP43" s="113"/>
      <c r="BQ43" s="113"/>
      <c r="BR43" s="113"/>
      <c r="BS43" s="113"/>
      <c r="BT43" s="113"/>
      <c r="BU43" s="113">
        <f t="shared" si="171"/>
        <v>0</v>
      </c>
      <c r="BV43" s="113"/>
      <c r="BW43" s="113"/>
      <c r="BX43" s="113"/>
      <c r="BY43" s="113"/>
      <c r="BZ43" s="113"/>
      <c r="CA43" s="113">
        <f t="shared" si="172"/>
        <v>0</v>
      </c>
      <c r="CB43" s="114">
        <f t="shared" si="173"/>
        <v>0</v>
      </c>
      <c r="CC43" s="114">
        <f t="shared" si="127"/>
        <v>0</v>
      </c>
      <c r="CD43" s="114">
        <f t="shared" si="128"/>
        <v>0</v>
      </c>
      <c r="CE43" s="114">
        <f t="shared" si="129"/>
        <v>0</v>
      </c>
      <c r="CF43" s="114">
        <f t="shared" si="130"/>
        <v>0</v>
      </c>
      <c r="CG43" s="114">
        <f t="shared" si="174"/>
        <v>0</v>
      </c>
      <c r="CH43" s="115"/>
      <c r="CI43" s="113"/>
      <c r="CJ43" s="113"/>
      <c r="CK43" s="113"/>
      <c r="CL43" s="113"/>
      <c r="CM43" s="113"/>
      <c r="CN43" s="113">
        <f t="shared" si="175"/>
        <v>0</v>
      </c>
      <c r="CO43" s="113"/>
      <c r="CP43" s="113"/>
      <c r="CQ43" s="113"/>
      <c r="CR43" s="113"/>
      <c r="CS43" s="113"/>
      <c r="CT43" s="113"/>
      <c r="CU43" s="113">
        <f t="shared" si="176"/>
        <v>0</v>
      </c>
      <c r="CV43" s="113"/>
      <c r="CW43" s="113"/>
      <c r="CX43" s="113"/>
      <c r="CY43" s="113"/>
      <c r="CZ43" s="113"/>
      <c r="DA43" s="113"/>
      <c r="DB43" s="113">
        <f t="shared" si="177"/>
        <v>0</v>
      </c>
      <c r="DC43" s="113"/>
      <c r="DD43" s="113"/>
      <c r="DE43" s="113"/>
      <c r="DF43" s="113"/>
      <c r="DG43" s="113"/>
      <c r="DH43" s="113"/>
      <c r="DI43" s="113">
        <f t="shared" si="178"/>
        <v>0</v>
      </c>
      <c r="DJ43" s="114">
        <f t="shared" si="179"/>
        <v>0</v>
      </c>
      <c r="DK43" s="114">
        <f t="shared" si="131"/>
        <v>0</v>
      </c>
      <c r="DL43" s="114">
        <f t="shared" si="132"/>
        <v>0</v>
      </c>
      <c r="DM43" s="114">
        <f t="shared" si="133"/>
        <v>0</v>
      </c>
      <c r="DN43" s="114">
        <f t="shared" si="134"/>
        <v>0</v>
      </c>
      <c r="DO43" s="114">
        <f t="shared" si="180"/>
        <v>0</v>
      </c>
      <c r="DP43" s="114">
        <f t="shared" si="181"/>
        <v>0</v>
      </c>
      <c r="DQ43" s="115"/>
      <c r="DR43" s="113"/>
      <c r="DS43" s="113"/>
      <c r="DT43" s="113"/>
      <c r="DU43" s="113"/>
      <c r="DV43" s="113">
        <f t="shared" si="182"/>
        <v>0</v>
      </c>
      <c r="DW43" s="113"/>
      <c r="DX43" s="113"/>
      <c r="DY43" s="113"/>
      <c r="DZ43" s="113"/>
      <c r="EA43" s="113"/>
      <c r="EB43" s="113">
        <f t="shared" si="183"/>
        <v>0</v>
      </c>
      <c r="EC43" s="113"/>
      <c r="ED43" s="113"/>
      <c r="EE43" s="113"/>
      <c r="EF43" s="113"/>
      <c r="EG43" s="113"/>
      <c r="EH43" s="113">
        <f t="shared" si="184"/>
        <v>0</v>
      </c>
      <c r="EI43" s="20"/>
      <c r="EJ43" s="20"/>
      <c r="EK43" s="113"/>
      <c r="EL43" s="113"/>
      <c r="EM43" s="113"/>
      <c r="EN43" s="113">
        <f t="shared" si="185"/>
        <v>0</v>
      </c>
      <c r="EO43" s="113"/>
      <c r="EP43" s="113"/>
      <c r="EQ43" s="113"/>
      <c r="ER43" s="113"/>
      <c r="ES43" s="113"/>
      <c r="ET43" s="113">
        <f t="shared" si="186"/>
        <v>0</v>
      </c>
      <c r="EU43" s="113"/>
      <c r="EV43" s="113"/>
      <c r="EW43" s="113"/>
      <c r="EX43" s="113"/>
      <c r="EY43" s="113"/>
      <c r="EZ43" s="113">
        <f t="shared" si="187"/>
        <v>0</v>
      </c>
      <c r="FA43" s="20"/>
      <c r="FB43" s="20"/>
      <c r="FC43" s="113"/>
      <c r="FD43" s="113"/>
      <c r="FE43" s="113"/>
      <c r="FF43" s="113">
        <f t="shared" si="188"/>
        <v>0</v>
      </c>
      <c r="FG43" s="114">
        <f t="shared" si="189"/>
        <v>0</v>
      </c>
      <c r="FH43" s="114">
        <f t="shared" si="135"/>
        <v>0</v>
      </c>
      <c r="FI43" s="114">
        <f t="shared" si="136"/>
        <v>0</v>
      </c>
      <c r="FJ43" s="114">
        <f t="shared" si="137"/>
        <v>0</v>
      </c>
      <c r="FK43" s="114">
        <f t="shared" si="138"/>
        <v>0</v>
      </c>
      <c r="FL43" s="114">
        <f t="shared" si="190"/>
        <v>0</v>
      </c>
      <c r="FM43" s="113"/>
      <c r="FN43" s="113"/>
      <c r="FO43" s="113"/>
      <c r="FP43" s="113"/>
      <c r="FQ43" s="113"/>
      <c r="FR43" s="113">
        <f t="shared" si="139"/>
        <v>0</v>
      </c>
      <c r="FS43" s="113"/>
      <c r="FT43" s="113"/>
      <c r="FU43" s="113"/>
      <c r="FV43" s="113"/>
      <c r="FW43" s="113"/>
      <c r="FX43" s="113">
        <f t="shared" si="140"/>
        <v>0</v>
      </c>
      <c r="FY43" s="113"/>
      <c r="FZ43" s="113"/>
      <c r="GA43" s="113"/>
      <c r="GB43" s="113"/>
      <c r="GC43" s="113"/>
      <c r="GD43" s="113">
        <f t="shared" si="191"/>
        <v>0</v>
      </c>
      <c r="GE43" s="113"/>
      <c r="GF43" s="113"/>
      <c r="GG43" s="113"/>
      <c r="GH43" s="113"/>
      <c r="GI43" s="113"/>
      <c r="GJ43" s="113">
        <f t="shared" si="141"/>
        <v>0</v>
      </c>
      <c r="GK43" s="113"/>
      <c r="GL43" s="113"/>
      <c r="GM43" s="113"/>
      <c r="GN43" s="113"/>
      <c r="GO43" s="113"/>
      <c r="GP43" s="113">
        <f t="shared" si="192"/>
        <v>0</v>
      </c>
      <c r="GQ43" s="113"/>
      <c r="GR43" s="113"/>
      <c r="GS43" s="113"/>
      <c r="GT43" s="113"/>
      <c r="GU43" s="113"/>
      <c r="GV43" s="113">
        <f t="shared" si="193"/>
        <v>0</v>
      </c>
      <c r="GW43" s="113"/>
      <c r="GX43" s="113"/>
      <c r="GY43" s="113"/>
      <c r="GZ43" s="113"/>
      <c r="HA43" s="113"/>
      <c r="HB43" s="113">
        <f t="shared" si="142"/>
        <v>0</v>
      </c>
      <c r="HC43" s="113"/>
      <c r="HD43" s="113"/>
      <c r="HE43" s="113"/>
      <c r="HF43" s="113"/>
      <c r="HG43" s="113"/>
      <c r="HH43" s="113">
        <f t="shared" si="194"/>
        <v>0</v>
      </c>
      <c r="HI43" s="113"/>
      <c r="HJ43" s="113"/>
      <c r="HK43" s="113"/>
      <c r="HL43" s="113"/>
      <c r="HM43" s="113"/>
      <c r="HN43" s="113">
        <f t="shared" si="195"/>
        <v>0</v>
      </c>
      <c r="HO43" s="114">
        <f t="shared" si="196"/>
        <v>0</v>
      </c>
      <c r="HP43" s="114">
        <f t="shared" si="143"/>
        <v>0</v>
      </c>
      <c r="HQ43" s="114">
        <f t="shared" si="197"/>
        <v>0</v>
      </c>
      <c r="HR43" s="114">
        <f t="shared" si="144"/>
        <v>0</v>
      </c>
      <c r="HS43" s="114">
        <f t="shared" si="145"/>
        <v>0</v>
      </c>
      <c r="HT43" s="114">
        <f t="shared" si="198"/>
        <v>0</v>
      </c>
      <c r="HU43" s="113"/>
      <c r="HV43" s="113"/>
      <c r="HW43" s="113"/>
      <c r="HX43" s="113"/>
      <c r="HY43" s="113"/>
      <c r="HZ43" s="113">
        <f t="shared" si="146"/>
        <v>0</v>
      </c>
      <c r="IA43" s="113"/>
      <c r="IB43" s="113"/>
      <c r="IC43" s="113"/>
      <c r="ID43" s="113"/>
      <c r="IE43" s="113"/>
      <c r="IF43" s="113">
        <f t="shared" si="199"/>
        <v>0</v>
      </c>
      <c r="IG43" s="113"/>
      <c r="IH43" s="113"/>
      <c r="II43" s="113"/>
      <c r="IJ43" s="113"/>
      <c r="IK43" s="113"/>
      <c r="IL43" s="113">
        <f t="shared" si="200"/>
        <v>0</v>
      </c>
      <c r="IM43" s="114">
        <f t="shared" si="147"/>
        <v>0</v>
      </c>
      <c r="IN43" s="114">
        <f t="shared" si="148"/>
        <v>0</v>
      </c>
      <c r="IO43" s="114">
        <f t="shared" si="149"/>
        <v>0</v>
      </c>
      <c r="IP43" s="114">
        <f t="shared" si="150"/>
        <v>0</v>
      </c>
      <c r="IQ43" s="114">
        <f t="shared" si="151"/>
        <v>0</v>
      </c>
      <c r="IR43" s="114">
        <f t="shared" si="201"/>
        <v>0</v>
      </c>
      <c r="IS43" s="115"/>
      <c r="IT43" s="113"/>
      <c r="IU43" s="113"/>
      <c r="IV43" s="113"/>
      <c r="IW43" s="113"/>
      <c r="IX43" s="113">
        <f t="shared" si="152"/>
        <v>0</v>
      </c>
      <c r="IY43" s="113"/>
      <c r="IZ43" s="113"/>
      <c r="JA43" s="113"/>
      <c r="JB43" s="113"/>
      <c r="JC43" s="113"/>
      <c r="JD43" s="113">
        <f t="shared" si="202"/>
        <v>0</v>
      </c>
      <c r="JE43" s="113"/>
      <c r="JF43" s="113"/>
      <c r="JG43" s="113"/>
      <c r="JH43" s="113"/>
      <c r="JI43" s="113"/>
      <c r="JJ43" s="113">
        <f t="shared" si="203"/>
        <v>0</v>
      </c>
      <c r="JK43" s="114">
        <f t="shared" si="204"/>
        <v>0</v>
      </c>
      <c r="JL43" s="114">
        <f t="shared" si="153"/>
        <v>0</v>
      </c>
      <c r="JM43" s="114">
        <f t="shared" si="154"/>
        <v>0</v>
      </c>
      <c r="JN43" s="114">
        <f t="shared" si="155"/>
        <v>0</v>
      </c>
      <c r="JO43" s="114">
        <f t="shared" si="156"/>
        <v>0</v>
      </c>
      <c r="JP43" s="114">
        <f t="shared" si="205"/>
        <v>0</v>
      </c>
      <c r="JQ43" s="113"/>
      <c r="JR43" s="114">
        <f t="shared" si="206"/>
        <v>0</v>
      </c>
      <c r="JS43" s="114">
        <f t="shared" si="157"/>
        <v>0</v>
      </c>
      <c r="JT43" s="114">
        <f t="shared" si="158"/>
        <v>0</v>
      </c>
      <c r="JU43" s="114">
        <f t="shared" si="159"/>
        <v>0</v>
      </c>
      <c r="JV43" s="114">
        <f t="shared" si="160"/>
        <v>0</v>
      </c>
      <c r="JW43" s="114">
        <f t="shared" si="161"/>
        <v>0</v>
      </c>
      <c r="JX43" s="114">
        <f t="shared" si="207"/>
        <v>0</v>
      </c>
    </row>
    <row r="44" spans="1:284" s="121" customFormat="1" x14ac:dyDescent="0.25">
      <c r="A44" s="121" t="s">
        <v>100</v>
      </c>
      <c r="B44" s="122"/>
      <c r="C44" s="122"/>
      <c r="D44" s="122"/>
      <c r="E44" s="122"/>
      <c r="F44" s="122"/>
      <c r="G44" s="122">
        <f t="shared" si="115"/>
        <v>0</v>
      </c>
      <c r="H44" s="122"/>
      <c r="I44" s="122"/>
      <c r="J44" s="122"/>
      <c r="K44" s="122"/>
      <c r="L44" s="122"/>
      <c r="M44" s="122">
        <f t="shared" si="116"/>
        <v>0</v>
      </c>
      <c r="N44" s="122"/>
      <c r="O44" s="122"/>
      <c r="P44" s="122"/>
      <c r="Q44" s="122"/>
      <c r="R44" s="122"/>
      <c r="S44" s="122">
        <f t="shared" si="117"/>
        <v>0</v>
      </c>
      <c r="T44" s="123">
        <f t="shared" si="162"/>
        <v>0</v>
      </c>
      <c r="U44" s="123">
        <f t="shared" si="163"/>
        <v>0</v>
      </c>
      <c r="V44" s="123">
        <f t="shared" si="164"/>
        <v>0</v>
      </c>
      <c r="W44" s="123">
        <f t="shared" si="165"/>
        <v>0</v>
      </c>
      <c r="X44" s="123">
        <f t="shared" si="166"/>
        <v>0</v>
      </c>
      <c r="Y44" s="123">
        <f t="shared" si="167"/>
        <v>0</v>
      </c>
      <c r="Z44" s="124"/>
      <c r="AA44" s="122"/>
      <c r="AB44" s="122"/>
      <c r="AC44" s="122"/>
      <c r="AD44" s="122"/>
      <c r="AE44" s="122">
        <f t="shared" si="118"/>
        <v>0</v>
      </c>
      <c r="AF44" s="122"/>
      <c r="AG44" s="122"/>
      <c r="AH44" s="122"/>
      <c r="AI44" s="122"/>
      <c r="AJ44" s="122"/>
      <c r="AK44" s="122">
        <f t="shared" si="119"/>
        <v>0</v>
      </c>
      <c r="AL44" s="122"/>
      <c r="AM44" s="122"/>
      <c r="AN44" s="122"/>
      <c r="AO44" s="122"/>
      <c r="AP44" s="122"/>
      <c r="AQ44" s="122">
        <f t="shared" si="120"/>
        <v>0</v>
      </c>
      <c r="AR44" s="122"/>
      <c r="AS44" s="122"/>
      <c r="AT44" s="122"/>
      <c r="AU44" s="122"/>
      <c r="AV44" s="122"/>
      <c r="AW44" s="122">
        <f t="shared" si="121"/>
        <v>0</v>
      </c>
      <c r="AX44" s="122"/>
      <c r="AY44" s="122"/>
      <c r="AZ44" s="122"/>
      <c r="BA44" s="122"/>
      <c r="BB44" s="122"/>
      <c r="BC44" s="122">
        <f t="shared" si="122"/>
        <v>0</v>
      </c>
      <c r="BD44" s="123">
        <f t="shared" si="168"/>
        <v>0</v>
      </c>
      <c r="BE44" s="123">
        <f t="shared" si="123"/>
        <v>0</v>
      </c>
      <c r="BF44" s="123">
        <f t="shared" si="124"/>
        <v>0</v>
      </c>
      <c r="BG44" s="123">
        <f t="shared" si="125"/>
        <v>0</v>
      </c>
      <c r="BH44" s="123">
        <f t="shared" si="126"/>
        <v>0</v>
      </c>
      <c r="BI44" s="123">
        <f t="shared" si="169"/>
        <v>0</v>
      </c>
      <c r="BJ44" s="124"/>
      <c r="BK44" s="122"/>
      <c r="BL44" s="122"/>
      <c r="BM44" s="122"/>
      <c r="BN44" s="122"/>
      <c r="BO44" s="122">
        <f t="shared" si="170"/>
        <v>0</v>
      </c>
      <c r="BP44" s="122"/>
      <c r="BQ44" s="122"/>
      <c r="BR44" s="122"/>
      <c r="BS44" s="122"/>
      <c r="BT44" s="122"/>
      <c r="BU44" s="122">
        <f t="shared" si="171"/>
        <v>0</v>
      </c>
      <c r="BV44" s="122"/>
      <c r="BW44" s="122"/>
      <c r="BX44" s="122"/>
      <c r="BY44" s="122"/>
      <c r="BZ44" s="122"/>
      <c r="CA44" s="122">
        <f t="shared" si="172"/>
        <v>0</v>
      </c>
      <c r="CB44" s="123">
        <f t="shared" si="173"/>
        <v>0</v>
      </c>
      <c r="CC44" s="123">
        <f t="shared" si="127"/>
        <v>0</v>
      </c>
      <c r="CD44" s="123">
        <f t="shared" si="128"/>
        <v>0</v>
      </c>
      <c r="CE44" s="123">
        <f t="shared" si="129"/>
        <v>0</v>
      </c>
      <c r="CF44" s="123">
        <f t="shared" si="130"/>
        <v>0</v>
      </c>
      <c r="CG44" s="123">
        <f t="shared" si="174"/>
        <v>0</v>
      </c>
      <c r="CH44" s="124"/>
      <c r="CI44" s="122"/>
      <c r="CJ44" s="122"/>
      <c r="CK44" s="122"/>
      <c r="CL44" s="122"/>
      <c r="CM44" s="122"/>
      <c r="CN44" s="122">
        <f t="shared" si="175"/>
        <v>0</v>
      </c>
      <c r="CO44" s="122"/>
      <c r="CP44" s="122"/>
      <c r="CQ44" s="122"/>
      <c r="CR44" s="122"/>
      <c r="CS44" s="122"/>
      <c r="CT44" s="122"/>
      <c r="CU44" s="122">
        <f t="shared" si="176"/>
        <v>0</v>
      </c>
      <c r="CV44" s="122"/>
      <c r="CW44" s="122"/>
      <c r="CX44" s="122"/>
      <c r="CY44" s="122"/>
      <c r="CZ44" s="122"/>
      <c r="DA44" s="122"/>
      <c r="DB44" s="122">
        <f t="shared" si="177"/>
        <v>0</v>
      </c>
      <c r="DC44" s="122"/>
      <c r="DD44" s="122"/>
      <c r="DE44" s="122"/>
      <c r="DF44" s="122"/>
      <c r="DG44" s="122"/>
      <c r="DH44" s="122"/>
      <c r="DI44" s="122">
        <f t="shared" si="178"/>
        <v>0</v>
      </c>
      <c r="DJ44" s="123">
        <f t="shared" si="179"/>
        <v>0</v>
      </c>
      <c r="DK44" s="123">
        <f t="shared" si="131"/>
        <v>0</v>
      </c>
      <c r="DL44" s="123">
        <f t="shared" si="132"/>
        <v>0</v>
      </c>
      <c r="DM44" s="123">
        <f t="shared" si="133"/>
        <v>0</v>
      </c>
      <c r="DN44" s="114">
        <f t="shared" si="134"/>
        <v>0</v>
      </c>
      <c r="DO44" s="114">
        <f t="shared" si="180"/>
        <v>0</v>
      </c>
      <c r="DP44" s="123">
        <f t="shared" si="181"/>
        <v>0</v>
      </c>
      <c r="DQ44" s="124"/>
      <c r="DR44" s="122"/>
      <c r="DS44" s="122"/>
      <c r="DT44" s="122"/>
      <c r="DU44" s="122"/>
      <c r="DV44" s="122">
        <f t="shared" si="182"/>
        <v>0</v>
      </c>
      <c r="DW44" s="122"/>
      <c r="DX44" s="122"/>
      <c r="DY44" s="122"/>
      <c r="DZ44" s="122"/>
      <c r="EA44" s="122"/>
      <c r="EB44" s="122">
        <f t="shared" si="183"/>
        <v>0</v>
      </c>
      <c r="EC44" s="122"/>
      <c r="ED44" s="122"/>
      <c r="EE44" s="122"/>
      <c r="EF44" s="122"/>
      <c r="EG44" s="122"/>
      <c r="EH44" s="122">
        <f t="shared" si="184"/>
        <v>0</v>
      </c>
      <c r="EI44" s="122"/>
      <c r="EJ44" s="122"/>
      <c r="EK44" s="122"/>
      <c r="EL44" s="122"/>
      <c r="EM44" s="122"/>
      <c r="EN44" s="122">
        <f t="shared" si="185"/>
        <v>0</v>
      </c>
      <c r="EO44" s="122"/>
      <c r="EP44" s="122"/>
      <c r="EQ44" s="122"/>
      <c r="ER44" s="122"/>
      <c r="ES44" s="122"/>
      <c r="ET44" s="122">
        <f t="shared" si="186"/>
        <v>0</v>
      </c>
      <c r="EU44" s="122"/>
      <c r="EV44" s="122"/>
      <c r="EW44" s="122"/>
      <c r="EX44" s="122"/>
      <c r="EY44" s="122"/>
      <c r="EZ44" s="122">
        <f t="shared" si="187"/>
        <v>0</v>
      </c>
      <c r="FA44" s="122"/>
      <c r="FB44" s="122"/>
      <c r="FC44" s="122"/>
      <c r="FD44" s="122"/>
      <c r="FE44" s="122"/>
      <c r="FF44" s="122">
        <f t="shared" si="188"/>
        <v>0</v>
      </c>
      <c r="FG44" s="123">
        <f t="shared" si="189"/>
        <v>0</v>
      </c>
      <c r="FH44" s="123">
        <f t="shared" si="135"/>
        <v>0</v>
      </c>
      <c r="FI44" s="123">
        <f t="shared" si="136"/>
        <v>0</v>
      </c>
      <c r="FJ44" s="123">
        <f t="shared" si="137"/>
        <v>0</v>
      </c>
      <c r="FK44" s="123">
        <f t="shared" si="138"/>
        <v>0</v>
      </c>
      <c r="FL44" s="123">
        <f t="shared" si="190"/>
        <v>0</v>
      </c>
      <c r="FM44" s="122"/>
      <c r="FN44" s="122"/>
      <c r="FO44" s="21"/>
      <c r="FP44" s="21"/>
      <c r="FQ44" s="122"/>
      <c r="FR44" s="122">
        <f t="shared" si="139"/>
        <v>0</v>
      </c>
      <c r="FS44" s="122"/>
      <c r="FT44" s="21"/>
      <c r="FU44" s="21"/>
      <c r="FV44" s="21"/>
      <c r="FW44" s="122"/>
      <c r="FX44" s="122">
        <f t="shared" si="140"/>
        <v>0</v>
      </c>
      <c r="FY44" s="122"/>
      <c r="FZ44" s="122"/>
      <c r="GA44" s="122"/>
      <c r="GB44" s="122"/>
      <c r="GC44" s="122"/>
      <c r="GD44" s="122">
        <f t="shared" si="191"/>
        <v>0</v>
      </c>
      <c r="GE44" s="122"/>
      <c r="GF44" s="122"/>
      <c r="GG44" s="122"/>
      <c r="GH44" s="122"/>
      <c r="GI44" s="122"/>
      <c r="GJ44" s="122">
        <f t="shared" si="141"/>
        <v>0</v>
      </c>
      <c r="GK44" s="122"/>
      <c r="GL44" s="122"/>
      <c r="GM44" s="122"/>
      <c r="GN44" s="122"/>
      <c r="GO44" s="122"/>
      <c r="GP44" s="122">
        <f t="shared" si="192"/>
        <v>0</v>
      </c>
      <c r="GQ44" s="122"/>
      <c r="GR44" s="122"/>
      <c r="GS44" s="122"/>
      <c r="GT44" s="122"/>
      <c r="GU44" s="122"/>
      <c r="GV44" s="122">
        <f t="shared" si="193"/>
        <v>0</v>
      </c>
      <c r="GW44" s="122"/>
      <c r="GX44" s="122"/>
      <c r="GY44" s="122"/>
      <c r="GZ44" s="122"/>
      <c r="HA44" s="122"/>
      <c r="HB44" s="122">
        <f t="shared" si="142"/>
        <v>0</v>
      </c>
      <c r="HC44" s="122"/>
      <c r="HD44" s="122"/>
      <c r="HE44" s="122"/>
      <c r="HF44" s="122"/>
      <c r="HG44" s="122"/>
      <c r="HH44" s="122">
        <f t="shared" si="194"/>
        <v>0</v>
      </c>
      <c r="HI44" s="122"/>
      <c r="HJ44" s="122"/>
      <c r="HK44" s="122"/>
      <c r="HL44" s="122"/>
      <c r="HM44" s="122"/>
      <c r="HN44" s="122">
        <f t="shared" si="195"/>
        <v>0</v>
      </c>
      <c r="HO44" s="123">
        <f t="shared" si="196"/>
        <v>0</v>
      </c>
      <c r="HP44" s="123">
        <f t="shared" si="143"/>
        <v>0</v>
      </c>
      <c r="HQ44" s="123">
        <f t="shared" si="197"/>
        <v>0</v>
      </c>
      <c r="HR44" s="123">
        <f t="shared" si="144"/>
        <v>0</v>
      </c>
      <c r="HS44" s="123">
        <f t="shared" si="145"/>
        <v>0</v>
      </c>
      <c r="HT44" s="123">
        <f t="shared" si="198"/>
        <v>0</v>
      </c>
      <c r="HU44" s="122"/>
      <c r="HV44" s="122"/>
      <c r="HW44" s="122"/>
      <c r="HX44" s="122"/>
      <c r="HY44" s="122"/>
      <c r="HZ44" s="122">
        <f t="shared" si="146"/>
        <v>0</v>
      </c>
      <c r="IA44" s="122"/>
      <c r="IB44" s="122"/>
      <c r="IC44" s="122"/>
      <c r="ID44" s="122"/>
      <c r="IE44" s="122"/>
      <c r="IF44" s="122">
        <f t="shared" si="199"/>
        <v>0</v>
      </c>
      <c r="IG44" s="122"/>
      <c r="IH44" s="122"/>
      <c r="II44" s="122"/>
      <c r="IJ44" s="122"/>
      <c r="IK44" s="122"/>
      <c r="IL44" s="122">
        <f t="shared" si="200"/>
        <v>0</v>
      </c>
      <c r="IM44" s="114">
        <f t="shared" si="147"/>
        <v>0</v>
      </c>
      <c r="IN44" s="114">
        <f t="shared" si="148"/>
        <v>0</v>
      </c>
      <c r="IO44" s="114">
        <f t="shared" si="149"/>
        <v>0</v>
      </c>
      <c r="IP44" s="114">
        <f t="shared" si="150"/>
        <v>0</v>
      </c>
      <c r="IQ44" s="114">
        <f t="shared" si="151"/>
        <v>0</v>
      </c>
      <c r="IR44" s="123">
        <f t="shared" si="201"/>
        <v>0</v>
      </c>
      <c r="IS44" s="124"/>
      <c r="IT44" s="122"/>
      <c r="IU44" s="122"/>
      <c r="IV44" s="122"/>
      <c r="IW44" s="122"/>
      <c r="IX44" s="122">
        <f t="shared" si="152"/>
        <v>0</v>
      </c>
      <c r="IY44" s="122"/>
      <c r="IZ44" s="122"/>
      <c r="JA44" s="122"/>
      <c r="JB44" s="122"/>
      <c r="JC44" s="122"/>
      <c r="JD44" s="122">
        <f t="shared" si="202"/>
        <v>0</v>
      </c>
      <c r="JE44" s="122"/>
      <c r="JF44" s="122"/>
      <c r="JG44" s="122"/>
      <c r="JH44" s="122"/>
      <c r="JI44" s="122"/>
      <c r="JJ44" s="122">
        <f t="shared" si="203"/>
        <v>0</v>
      </c>
      <c r="JK44" s="123">
        <f t="shared" si="204"/>
        <v>0</v>
      </c>
      <c r="JL44" s="123">
        <f t="shared" si="153"/>
        <v>0</v>
      </c>
      <c r="JM44" s="123">
        <f t="shared" si="154"/>
        <v>0</v>
      </c>
      <c r="JN44" s="123">
        <f t="shared" si="155"/>
        <v>0</v>
      </c>
      <c r="JO44" s="123">
        <f t="shared" si="156"/>
        <v>0</v>
      </c>
      <c r="JP44" s="123">
        <f t="shared" si="205"/>
        <v>0</v>
      </c>
      <c r="JQ44" s="122"/>
      <c r="JR44" s="123">
        <f t="shared" si="206"/>
        <v>0</v>
      </c>
      <c r="JS44" s="123">
        <f t="shared" si="157"/>
        <v>0</v>
      </c>
      <c r="JT44" s="123">
        <f t="shared" si="158"/>
        <v>0</v>
      </c>
      <c r="JU44" s="123">
        <f t="shared" si="159"/>
        <v>0</v>
      </c>
      <c r="JV44" s="114">
        <f t="shared" si="160"/>
        <v>0</v>
      </c>
      <c r="JW44" s="114">
        <f t="shared" si="161"/>
        <v>0</v>
      </c>
      <c r="JX44" s="114">
        <f t="shared" si="207"/>
        <v>0</v>
      </c>
    </row>
    <row r="45" spans="1:284" s="127" customFormat="1" x14ac:dyDescent="0.25">
      <c r="A45" s="127" t="s">
        <v>32</v>
      </c>
      <c r="B45" s="128">
        <f t="shared" ref="B45:S45" si="208">SUM(B21:B44)</f>
        <v>0</v>
      </c>
      <c r="C45" s="128">
        <f t="shared" si="208"/>
        <v>2007.8</v>
      </c>
      <c r="D45" s="128">
        <f t="shared" si="208"/>
        <v>189.44512620326</v>
      </c>
      <c r="E45" s="128">
        <f t="shared" si="208"/>
        <v>0</v>
      </c>
      <c r="F45" s="128">
        <f t="shared" si="208"/>
        <v>0</v>
      </c>
      <c r="G45" s="128">
        <f t="shared" si="208"/>
        <v>2197.24512620326</v>
      </c>
      <c r="H45" s="128">
        <f t="shared" si="208"/>
        <v>0</v>
      </c>
      <c r="I45" s="128">
        <f t="shared" si="208"/>
        <v>0</v>
      </c>
      <c r="J45" s="128">
        <f t="shared" si="208"/>
        <v>0</v>
      </c>
      <c r="K45" s="128">
        <f t="shared" si="208"/>
        <v>0</v>
      </c>
      <c r="L45" s="128">
        <f t="shared" si="208"/>
        <v>0</v>
      </c>
      <c r="M45" s="128">
        <f t="shared" si="208"/>
        <v>0</v>
      </c>
      <c r="N45" s="128">
        <f t="shared" si="208"/>
        <v>0</v>
      </c>
      <c r="O45" s="128">
        <f t="shared" si="208"/>
        <v>12.028587144799999</v>
      </c>
      <c r="P45" s="128">
        <f t="shared" si="208"/>
        <v>0</v>
      </c>
      <c r="Q45" s="128">
        <f t="shared" si="208"/>
        <v>0</v>
      </c>
      <c r="R45" s="128">
        <f t="shared" si="208"/>
        <v>0</v>
      </c>
      <c r="S45" s="128">
        <f t="shared" si="208"/>
        <v>12.028587144799999</v>
      </c>
      <c r="T45" s="129">
        <f>SUM(B45,H45,N45)</f>
        <v>0</v>
      </c>
      <c r="U45" s="129">
        <f>SUM(C45,I45,O45)</f>
        <v>2019.8285871447999</v>
      </c>
      <c r="V45" s="129">
        <f>SUM(D45,J45,P45)</f>
        <v>189.44512620326</v>
      </c>
      <c r="W45" s="129">
        <f>SUM(E45,K45,Q45)</f>
        <v>0</v>
      </c>
      <c r="X45" s="129">
        <f>SUM(F45,L45,R45)</f>
        <v>0</v>
      </c>
      <c r="Y45" s="129">
        <f>SUM(Y21:Y44)</f>
        <v>2209.27371334806</v>
      </c>
      <c r="Z45" s="130">
        <f t="shared" ref="Z45:AE45" si="209">SUM(Z21:Z44)</f>
        <v>5.8270239608500001</v>
      </c>
      <c r="AA45" s="128">
        <f t="shared" si="209"/>
        <v>28.374354157329996</v>
      </c>
      <c r="AB45" s="128">
        <f t="shared" si="209"/>
        <v>0</v>
      </c>
      <c r="AC45" s="128">
        <f t="shared" si="209"/>
        <v>5.7206189898100002</v>
      </c>
      <c r="AD45" s="128">
        <f t="shared" si="209"/>
        <v>0</v>
      </c>
      <c r="AE45" s="128">
        <f t="shared" si="209"/>
        <v>39.921997107989995</v>
      </c>
      <c r="AF45" s="128">
        <f>SUM(AF21:AF39)</f>
        <v>0</v>
      </c>
      <c r="AG45" s="128">
        <f>SUM(AG21:AG39)</f>
        <v>758.89771228839993</v>
      </c>
      <c r="AH45" s="128">
        <f t="shared" ref="AH45:AQ45" si="210">SUM(AH21:AH44)</f>
        <v>1957.94363595862</v>
      </c>
      <c r="AI45" s="128">
        <f t="shared" si="210"/>
        <v>884.9</v>
      </c>
      <c r="AJ45" s="128">
        <f t="shared" si="210"/>
        <v>0</v>
      </c>
      <c r="AK45" s="128">
        <f t="shared" si="210"/>
        <v>3601.7413482470201</v>
      </c>
      <c r="AL45" s="128">
        <f t="shared" si="210"/>
        <v>0</v>
      </c>
      <c r="AM45" s="128">
        <f t="shared" si="210"/>
        <v>1382.7977276085298</v>
      </c>
      <c r="AN45" s="128">
        <f t="shared" si="210"/>
        <v>194.04365060173001</v>
      </c>
      <c r="AO45" s="128">
        <f t="shared" si="210"/>
        <v>277.01454982529003</v>
      </c>
      <c r="AP45" s="128">
        <f t="shared" si="210"/>
        <v>0</v>
      </c>
      <c r="AQ45" s="128">
        <f t="shared" si="210"/>
        <v>1853.8559280355498</v>
      </c>
      <c r="AR45" s="128">
        <f t="shared" ref="AR45:AW45" si="211">SUM(AR21:AR44)</f>
        <v>0</v>
      </c>
      <c r="AS45" s="128">
        <f t="shared" si="211"/>
        <v>22578.240000000002</v>
      </c>
      <c r="AT45" s="128">
        <f t="shared" si="211"/>
        <v>13881.21</v>
      </c>
      <c r="AU45" s="128">
        <f t="shared" si="211"/>
        <v>918.42894669430007</v>
      </c>
      <c r="AV45" s="128">
        <f t="shared" si="211"/>
        <v>0</v>
      </c>
      <c r="AW45" s="128">
        <f t="shared" si="211"/>
        <v>37377.878946694298</v>
      </c>
      <c r="AX45" s="128">
        <f t="shared" ref="AX45:BC45" si="212">SUM(AX21:AX44)</f>
        <v>0</v>
      </c>
      <c r="AY45" s="128">
        <f t="shared" si="212"/>
        <v>0</v>
      </c>
      <c r="AZ45" s="128">
        <f t="shared" si="212"/>
        <v>112.63918595616899</v>
      </c>
      <c r="BA45" s="128">
        <f t="shared" si="212"/>
        <v>5.2949591860382332</v>
      </c>
      <c r="BB45" s="128">
        <f t="shared" si="212"/>
        <v>0</v>
      </c>
      <c r="BC45" s="128">
        <f t="shared" si="212"/>
        <v>117.93414514220721</v>
      </c>
      <c r="BD45" s="129">
        <f>SUM(Z45,AF45,AL45,AR45,AX45)</f>
        <v>5.8270239608500001</v>
      </c>
      <c r="BE45" s="129">
        <f t="shared" si="123"/>
        <v>24748.309794054261</v>
      </c>
      <c r="BF45" s="129">
        <f t="shared" si="124"/>
        <v>16145.836472516517</v>
      </c>
      <c r="BG45" s="129">
        <f t="shared" si="125"/>
        <v>2091.3590746954383</v>
      </c>
      <c r="BH45" s="129">
        <f t="shared" si="126"/>
        <v>0</v>
      </c>
      <c r="BI45" s="129">
        <f>SUM(BI21:BI44)</f>
        <v>42991.332365227063</v>
      </c>
      <c r="BJ45" s="130">
        <f t="shared" ref="BJ45:BO45" si="213">SUM(BJ21:BJ44)</f>
        <v>0</v>
      </c>
      <c r="BK45" s="128">
        <f t="shared" si="213"/>
        <v>61352.096896717041</v>
      </c>
      <c r="BL45" s="128">
        <f t="shared" si="213"/>
        <v>1082.3854949782499</v>
      </c>
      <c r="BM45" s="128">
        <f t="shared" si="213"/>
        <v>817.69853463028983</v>
      </c>
      <c r="BN45" s="128">
        <f t="shared" si="213"/>
        <v>0</v>
      </c>
      <c r="BO45" s="128">
        <f t="shared" si="213"/>
        <v>63252.180926325585</v>
      </c>
      <c r="BP45" s="128">
        <f>SUM(BP21:BP44)</f>
        <v>0</v>
      </c>
      <c r="BQ45" s="128">
        <f>SUM(BQ21:BQ44)</f>
        <v>41279.865467764219</v>
      </c>
      <c r="BR45" s="128">
        <f>SUM(BR21:BR44)</f>
        <v>9995.8419412834337</v>
      </c>
      <c r="BS45" s="128">
        <f>SUM(BS21:BS44)</f>
        <v>10126.5213027685</v>
      </c>
      <c r="BT45" s="128">
        <f>SUM(BT21:BT44)</f>
        <v>0</v>
      </c>
      <c r="BU45" s="128">
        <f t="shared" ref="BU45:CA45" si="214">SUM(BU21:BU44)</f>
        <v>61402.228711816155</v>
      </c>
      <c r="BV45" s="128">
        <f t="shared" si="214"/>
        <v>0</v>
      </c>
      <c r="BW45" s="128">
        <f t="shared" si="214"/>
        <v>304723.47907554946</v>
      </c>
      <c r="BX45" s="128">
        <f t="shared" si="214"/>
        <v>40873.002688096167</v>
      </c>
      <c r="BY45" s="128">
        <f t="shared" si="214"/>
        <v>6969.7439128536917</v>
      </c>
      <c r="BZ45" s="128">
        <f t="shared" si="214"/>
        <v>0</v>
      </c>
      <c r="CA45" s="128">
        <f t="shared" si="214"/>
        <v>352566.22567649937</v>
      </c>
      <c r="CB45" s="129">
        <f>SUM(BJ45,BP45,BV45)</f>
        <v>0</v>
      </c>
      <c r="CC45" s="129">
        <f t="shared" si="127"/>
        <v>407355.4414400307</v>
      </c>
      <c r="CD45" s="129">
        <f t="shared" si="128"/>
        <v>51951.230124357855</v>
      </c>
      <c r="CE45" s="129">
        <f t="shared" si="129"/>
        <v>17913.963750252482</v>
      </c>
      <c r="CF45" s="129">
        <f t="shared" si="130"/>
        <v>0</v>
      </c>
      <c r="CG45" s="129">
        <f t="shared" ref="CG45:CU45" si="215">SUM(CG21:CG44)</f>
        <v>477220.63531464105</v>
      </c>
      <c r="CH45" s="130">
        <f t="shared" si="215"/>
        <v>0</v>
      </c>
      <c r="CI45" s="128">
        <f t="shared" si="215"/>
        <v>41628.230361791415</v>
      </c>
      <c r="CJ45" s="128">
        <f t="shared" si="215"/>
        <v>15547.898038098283</v>
      </c>
      <c r="CK45" s="128">
        <f t="shared" si="215"/>
        <v>1400.6856356819001</v>
      </c>
      <c r="CL45" s="128">
        <f t="shared" si="215"/>
        <v>0</v>
      </c>
      <c r="CM45" s="128">
        <f t="shared" si="215"/>
        <v>7740.4605512667949</v>
      </c>
      <c r="CN45" s="128">
        <f t="shared" si="215"/>
        <v>66317.274586838394</v>
      </c>
      <c r="CO45" s="128">
        <f t="shared" si="215"/>
        <v>0</v>
      </c>
      <c r="CP45" s="128">
        <f t="shared" si="215"/>
        <v>8529.1255094604439</v>
      </c>
      <c r="CQ45" s="128">
        <f t="shared" si="215"/>
        <v>8632.8030935736733</v>
      </c>
      <c r="CR45" s="128">
        <f t="shared" si="215"/>
        <v>376.96184257962</v>
      </c>
      <c r="CS45" s="128">
        <f t="shared" si="215"/>
        <v>0</v>
      </c>
      <c r="CT45" s="128">
        <f t="shared" si="215"/>
        <v>527.82716541931404</v>
      </c>
      <c r="CU45" s="128">
        <f t="shared" si="215"/>
        <v>18066.717611033047</v>
      </c>
      <c r="CV45" s="128">
        <f t="shared" ref="CV45:DB45" si="216">SUM(CV21:CV44)</f>
        <v>0</v>
      </c>
      <c r="CW45" s="128">
        <f t="shared" si="216"/>
        <v>25816.925133091325</v>
      </c>
      <c r="CX45" s="128">
        <f t="shared" si="216"/>
        <v>10124.977569627223</v>
      </c>
      <c r="CY45" s="128">
        <f t="shared" si="216"/>
        <v>0</v>
      </c>
      <c r="CZ45" s="128">
        <f>SUM(CZ21:CZ44)</f>
        <v>0</v>
      </c>
      <c r="DA45" s="128">
        <f t="shared" si="216"/>
        <v>96.809309607368021</v>
      </c>
      <c r="DB45" s="128">
        <f t="shared" si="216"/>
        <v>36038.712012325916</v>
      </c>
      <c r="DC45" s="128">
        <f t="shared" ref="DC45:DI45" si="217">SUM(DC21:DC44)</f>
        <v>0</v>
      </c>
      <c r="DD45" s="128">
        <f t="shared" si="217"/>
        <v>42794.958020559781</v>
      </c>
      <c r="DE45" s="128">
        <f t="shared" si="217"/>
        <v>38100.681990376499</v>
      </c>
      <c r="DF45" s="128">
        <f t="shared" si="217"/>
        <v>1693.2759829541201</v>
      </c>
      <c r="DG45" s="128">
        <f t="shared" si="217"/>
        <v>0</v>
      </c>
      <c r="DH45" s="128">
        <f t="shared" si="217"/>
        <v>428.1361252969179</v>
      </c>
      <c r="DI45" s="128">
        <f t="shared" si="217"/>
        <v>83017.052119187312</v>
      </c>
      <c r="DJ45" s="129">
        <f>SUM(CH45,CO45,CV45,DC45)</f>
        <v>0</v>
      </c>
      <c r="DK45" s="129">
        <f t="shared" si="131"/>
        <v>118769.23902490296</v>
      </c>
      <c r="DL45" s="129">
        <f t="shared" si="132"/>
        <v>72406.360691675683</v>
      </c>
      <c r="DM45" s="129">
        <f t="shared" si="133"/>
        <v>3470.9234612156401</v>
      </c>
      <c r="DN45" s="129">
        <f t="shared" si="134"/>
        <v>0</v>
      </c>
      <c r="DO45" s="129">
        <f>SUM(CM45,CT45,DA45,DH45)</f>
        <v>8793.2331515903952</v>
      </c>
      <c r="DP45" s="129">
        <f t="shared" ref="DP45:EB45" si="218">SUM(DP21:DP44)</f>
        <v>203439.75632938469</v>
      </c>
      <c r="DQ45" s="130">
        <f t="shared" si="218"/>
        <v>0</v>
      </c>
      <c r="DR45" s="128">
        <f t="shared" si="218"/>
        <v>1054.3502149784601</v>
      </c>
      <c r="DS45" s="128">
        <f t="shared" si="218"/>
        <v>738.52291650328993</v>
      </c>
      <c r="DT45" s="128">
        <f t="shared" si="218"/>
        <v>0</v>
      </c>
      <c r="DU45" s="128">
        <f t="shared" si="218"/>
        <v>0</v>
      </c>
      <c r="DV45" s="128">
        <f t="shared" si="218"/>
        <v>1792.8731314817501</v>
      </c>
      <c r="DW45" s="128">
        <f t="shared" si="218"/>
        <v>0</v>
      </c>
      <c r="DX45" s="128">
        <f t="shared" si="218"/>
        <v>21332.711475332308</v>
      </c>
      <c r="DY45" s="128">
        <f t="shared" si="218"/>
        <v>17414.919937761151</v>
      </c>
      <c r="DZ45" s="128">
        <f t="shared" si="218"/>
        <v>1452.8988502524999</v>
      </c>
      <c r="EA45" s="128">
        <f t="shared" si="218"/>
        <v>0</v>
      </c>
      <c r="EB45" s="128">
        <f t="shared" si="218"/>
        <v>40200.530263345965</v>
      </c>
      <c r="EC45" s="128">
        <f t="shared" ref="EC45:EH45" si="219">SUM(EC21:EC44)</f>
        <v>0</v>
      </c>
      <c r="ED45" s="128">
        <f t="shared" si="219"/>
        <v>3576.8692601513003</v>
      </c>
      <c r="EE45" s="128">
        <f t="shared" si="219"/>
        <v>3555.9979972095002</v>
      </c>
      <c r="EF45" s="128">
        <f t="shared" si="219"/>
        <v>453.99768552967998</v>
      </c>
      <c r="EG45" s="128">
        <f t="shared" si="219"/>
        <v>0</v>
      </c>
      <c r="EH45" s="128">
        <f t="shared" si="219"/>
        <v>7586.864942890481</v>
      </c>
      <c r="EI45" s="128">
        <f t="shared" ref="EI45:FF45" si="220">SUM(EI21:EI44)</f>
        <v>0</v>
      </c>
      <c r="EJ45" s="128">
        <f t="shared" si="220"/>
        <v>333.81776861920997</v>
      </c>
      <c r="EK45" s="128">
        <f t="shared" si="220"/>
        <v>231.4395042781</v>
      </c>
      <c r="EL45" s="128">
        <f t="shared" si="220"/>
        <v>0</v>
      </c>
      <c r="EM45" s="128">
        <f t="shared" si="220"/>
        <v>0</v>
      </c>
      <c r="EN45" s="128">
        <f t="shared" si="220"/>
        <v>565.25727289731003</v>
      </c>
      <c r="EO45" s="128">
        <f t="shared" si="220"/>
        <v>0</v>
      </c>
      <c r="EP45" s="128">
        <f t="shared" si="220"/>
        <v>38.904897399200003</v>
      </c>
      <c r="EQ45" s="128">
        <f t="shared" si="220"/>
        <v>8.5142970326899992</v>
      </c>
      <c r="ER45" s="128">
        <f t="shared" si="220"/>
        <v>13.64888986515</v>
      </c>
      <c r="ES45" s="128">
        <f t="shared" si="220"/>
        <v>0</v>
      </c>
      <c r="ET45" s="128">
        <f t="shared" si="220"/>
        <v>61.068084297040002</v>
      </c>
      <c r="EU45" s="128">
        <f t="shared" si="220"/>
        <v>0</v>
      </c>
      <c r="EV45" s="128">
        <f t="shared" si="220"/>
        <v>950.77162270208009</v>
      </c>
      <c r="EW45" s="128">
        <f t="shared" si="220"/>
        <v>268.17858678214998</v>
      </c>
      <c r="EX45" s="128">
        <f t="shared" si="220"/>
        <v>0</v>
      </c>
      <c r="EY45" s="128">
        <f t="shared" si="220"/>
        <v>0</v>
      </c>
      <c r="EZ45" s="128">
        <f t="shared" si="220"/>
        <v>1218.9502094842301</v>
      </c>
      <c r="FA45" s="128">
        <f t="shared" si="220"/>
        <v>0</v>
      </c>
      <c r="FB45" s="128">
        <f t="shared" si="220"/>
        <v>2070.5792832474399</v>
      </c>
      <c r="FC45" s="128">
        <f t="shared" si="220"/>
        <v>284.87750112461003</v>
      </c>
      <c r="FD45" s="128">
        <f t="shared" si="220"/>
        <v>45.029140153500002</v>
      </c>
      <c r="FE45" s="128">
        <f t="shared" si="220"/>
        <v>0</v>
      </c>
      <c r="FF45" s="128">
        <f t="shared" si="220"/>
        <v>2400.4859245255502</v>
      </c>
      <c r="FG45" s="129">
        <f>SUM(DQ45,DW45,EC45,EI45,EO45,EU45,FA45)</f>
        <v>0</v>
      </c>
      <c r="FH45" s="129">
        <f t="shared" si="135"/>
        <v>29358.004522429997</v>
      </c>
      <c r="FI45" s="129">
        <f t="shared" si="136"/>
        <v>22502.450740691489</v>
      </c>
      <c r="FJ45" s="129">
        <f t="shared" si="137"/>
        <v>1965.57456580083</v>
      </c>
      <c r="FK45" s="129">
        <f t="shared" si="138"/>
        <v>0</v>
      </c>
      <c r="FL45" s="129">
        <f>SUM(FL21:FL44)</f>
        <v>53826.029828922321</v>
      </c>
      <c r="FM45" s="128">
        <f t="shared" ref="FM45:HB45" si="221">SUM(FM21:FM44)</f>
        <v>0</v>
      </c>
      <c r="FN45" s="128">
        <f t="shared" si="221"/>
        <v>27074.458321700964</v>
      </c>
      <c r="FO45" s="128">
        <f t="shared" si="221"/>
        <v>1739.1144319077578</v>
      </c>
      <c r="FP45" s="128">
        <f t="shared" si="221"/>
        <v>24747.430117698274</v>
      </c>
      <c r="FQ45" s="128">
        <f t="shared" si="221"/>
        <v>0</v>
      </c>
      <c r="FR45" s="128">
        <f t="shared" si="221"/>
        <v>53561.002871306991</v>
      </c>
      <c r="FS45" s="128">
        <f t="shared" si="221"/>
        <v>0</v>
      </c>
      <c r="FT45" s="128">
        <f t="shared" si="221"/>
        <v>0</v>
      </c>
      <c r="FU45" s="128">
        <f t="shared" si="221"/>
        <v>0</v>
      </c>
      <c r="FV45" s="128">
        <f t="shared" si="221"/>
        <v>0</v>
      </c>
      <c r="FW45" s="128">
        <f t="shared" si="221"/>
        <v>0</v>
      </c>
      <c r="FX45" s="128">
        <f t="shared" si="221"/>
        <v>0</v>
      </c>
      <c r="FY45" s="128">
        <f t="shared" ref="FY45:GD45" si="222">SUM(FY21:FY44)</f>
        <v>0</v>
      </c>
      <c r="FZ45" s="128">
        <f t="shared" si="222"/>
        <v>0</v>
      </c>
      <c r="GA45" s="128">
        <f t="shared" si="222"/>
        <v>564.65302328600001</v>
      </c>
      <c r="GB45" s="128">
        <f t="shared" si="222"/>
        <v>0</v>
      </c>
      <c r="GC45" s="128">
        <f t="shared" si="222"/>
        <v>0</v>
      </c>
      <c r="GD45" s="128">
        <f t="shared" si="222"/>
        <v>564.65302328600001</v>
      </c>
      <c r="GE45" s="128">
        <f t="shared" si="221"/>
        <v>0</v>
      </c>
      <c r="GF45" s="128">
        <f t="shared" si="221"/>
        <v>515.92092190489996</v>
      </c>
      <c r="GG45" s="128">
        <f t="shared" si="221"/>
        <v>79.652351547739997</v>
      </c>
      <c r="GH45" s="128">
        <f t="shared" si="221"/>
        <v>2832.1897526657403</v>
      </c>
      <c r="GI45" s="128">
        <f t="shared" si="221"/>
        <v>0</v>
      </c>
      <c r="GJ45" s="128">
        <f t="shared" si="221"/>
        <v>3427.7630261183804</v>
      </c>
      <c r="GK45" s="128">
        <f t="shared" si="221"/>
        <v>0</v>
      </c>
      <c r="GL45" s="128">
        <f t="shared" si="221"/>
        <v>7855.6798991233009</v>
      </c>
      <c r="GM45" s="128">
        <f t="shared" si="221"/>
        <v>1748.699419356672</v>
      </c>
      <c r="GN45" s="128">
        <f t="shared" si="221"/>
        <v>73805.977000694751</v>
      </c>
      <c r="GO45" s="128">
        <f t="shared" si="221"/>
        <v>0</v>
      </c>
      <c r="GP45" s="128">
        <f t="shared" si="221"/>
        <v>83410.356319174723</v>
      </c>
      <c r="GQ45" s="128">
        <f t="shared" si="221"/>
        <v>0</v>
      </c>
      <c r="GR45" s="128">
        <f t="shared" si="221"/>
        <v>47058.252680053265</v>
      </c>
      <c r="GS45" s="128">
        <f t="shared" si="221"/>
        <v>12168.851803380276</v>
      </c>
      <c r="GT45" s="128">
        <f t="shared" si="221"/>
        <v>4759.2958558921619</v>
      </c>
      <c r="GU45" s="128">
        <f t="shared" si="221"/>
        <v>0</v>
      </c>
      <c r="GV45" s="128">
        <f t="shared" si="221"/>
        <v>63986.400339325715</v>
      </c>
      <c r="GW45" s="128">
        <f t="shared" si="221"/>
        <v>0</v>
      </c>
      <c r="GX45" s="128">
        <f t="shared" si="221"/>
        <v>100720.05381471143</v>
      </c>
      <c r="GY45" s="128">
        <f t="shared" si="221"/>
        <v>13637.58282662925</v>
      </c>
      <c r="GZ45" s="128">
        <f t="shared" si="221"/>
        <v>2951.8540022970301</v>
      </c>
      <c r="HA45" s="128">
        <f t="shared" si="221"/>
        <v>0</v>
      </c>
      <c r="HB45" s="128">
        <f t="shared" si="221"/>
        <v>117309.49064363772</v>
      </c>
      <c r="HC45" s="128">
        <f t="shared" ref="HC45:HN45" si="223">SUM(HC21:HC44)</f>
        <v>0</v>
      </c>
      <c r="HD45" s="128">
        <f t="shared" si="223"/>
        <v>0</v>
      </c>
      <c r="HE45" s="128">
        <f t="shared" si="223"/>
        <v>0</v>
      </c>
      <c r="HF45" s="128">
        <f t="shared" si="223"/>
        <v>882.90987250299997</v>
      </c>
      <c r="HG45" s="128">
        <f t="shared" si="223"/>
        <v>0</v>
      </c>
      <c r="HH45" s="128">
        <f t="shared" si="223"/>
        <v>882.90987250299997</v>
      </c>
      <c r="HI45" s="128">
        <f t="shared" si="223"/>
        <v>0</v>
      </c>
      <c r="HJ45" s="128">
        <f t="shared" si="223"/>
        <v>0</v>
      </c>
      <c r="HK45" s="128">
        <f t="shared" si="223"/>
        <v>0</v>
      </c>
      <c r="HL45" s="128">
        <f t="shared" si="223"/>
        <v>96.852602324000003</v>
      </c>
      <c r="HM45" s="128">
        <f t="shared" si="223"/>
        <v>0</v>
      </c>
      <c r="HN45" s="128">
        <f t="shared" si="223"/>
        <v>96.852602324000003</v>
      </c>
      <c r="HO45" s="129">
        <f>SUM(FM45,FS45,FY45,GE45,GK45,GQ45,GW45,HC45,HI45)</f>
        <v>0</v>
      </c>
      <c r="HP45" s="129">
        <f t="shared" si="143"/>
        <v>183224.36563749384</v>
      </c>
      <c r="HQ45" s="129">
        <f>SUM(HK45,HE45,GY45,GS45,GM45,GA45,GG45,FU45,FO45)</f>
        <v>29938.553856107694</v>
      </c>
      <c r="HR45" s="129">
        <f t="shared" si="144"/>
        <v>110076.50920407496</v>
      </c>
      <c r="HS45" s="129">
        <f t="shared" si="145"/>
        <v>0</v>
      </c>
      <c r="HT45" s="129">
        <f t="shared" ref="HT45:IL45" si="224">SUM(HT21:HT44)</f>
        <v>323239.42869767651</v>
      </c>
      <c r="HU45" s="128">
        <f t="shared" ref="HU45:HZ45" si="225">SUM(HU21:HU44)</f>
        <v>0</v>
      </c>
      <c r="HV45" s="128">
        <f t="shared" si="225"/>
        <v>21225.126948837031</v>
      </c>
      <c r="HW45" s="128">
        <f t="shared" si="225"/>
        <v>16629.314510609649</v>
      </c>
      <c r="HX45" s="128">
        <f t="shared" si="225"/>
        <v>5559.9595620108394</v>
      </c>
      <c r="HY45" s="128">
        <f t="shared" si="225"/>
        <v>0</v>
      </c>
      <c r="HZ45" s="128">
        <f t="shared" si="225"/>
        <v>43414.401021457517</v>
      </c>
      <c r="IA45" s="128">
        <f t="shared" si="224"/>
        <v>0</v>
      </c>
      <c r="IB45" s="128">
        <f t="shared" si="224"/>
        <v>2670.2283069036903</v>
      </c>
      <c r="IC45" s="128">
        <f t="shared" si="224"/>
        <v>1887.1997273848019</v>
      </c>
      <c r="ID45" s="128">
        <f t="shared" si="224"/>
        <v>0</v>
      </c>
      <c r="IE45" s="128">
        <f t="shared" si="224"/>
        <v>0</v>
      </c>
      <c r="IF45" s="128">
        <f t="shared" si="224"/>
        <v>4557.4280342884922</v>
      </c>
      <c r="IG45" s="128">
        <f t="shared" si="224"/>
        <v>0</v>
      </c>
      <c r="IH45" s="128">
        <f t="shared" si="224"/>
        <v>247919.28697472427</v>
      </c>
      <c r="II45" s="128">
        <f t="shared" si="224"/>
        <v>309409.14075267536</v>
      </c>
      <c r="IJ45" s="128">
        <f t="shared" si="224"/>
        <v>46243.623119225747</v>
      </c>
      <c r="IK45" s="128">
        <f t="shared" si="224"/>
        <v>0</v>
      </c>
      <c r="IL45" s="128">
        <f t="shared" si="224"/>
        <v>603572.05084662535</v>
      </c>
      <c r="IM45" s="129">
        <f>SUM(HU45,IA45,IG45)</f>
        <v>0</v>
      </c>
      <c r="IN45" s="129">
        <f t="shared" si="148"/>
        <v>271814.64223046496</v>
      </c>
      <c r="IO45" s="129">
        <f t="shared" si="149"/>
        <v>327925.65499066981</v>
      </c>
      <c r="IP45" s="129">
        <f t="shared" si="150"/>
        <v>51803.582681236585</v>
      </c>
      <c r="IQ45" s="129">
        <f t="shared" si="151"/>
        <v>0</v>
      </c>
      <c r="IR45" s="129">
        <f t="shared" ref="IR45:IX45" si="226">SUM(IR21:IR44)</f>
        <v>651543.87990237121</v>
      </c>
      <c r="IS45" s="130">
        <f t="shared" si="226"/>
        <v>0</v>
      </c>
      <c r="IT45" s="128">
        <f t="shared" si="226"/>
        <v>6260.3571294624589</v>
      </c>
      <c r="IU45" s="128">
        <f t="shared" si="226"/>
        <v>10255.505784363915</v>
      </c>
      <c r="IV45" s="128">
        <f t="shared" si="226"/>
        <v>1112.4403497284002</v>
      </c>
      <c r="IW45" s="128">
        <f t="shared" si="226"/>
        <v>0</v>
      </c>
      <c r="IX45" s="128">
        <f t="shared" si="226"/>
        <v>17628.303263554772</v>
      </c>
      <c r="IY45" s="128">
        <f t="shared" ref="IY45:JP45" si="227">SUM(IY21:IY44)</f>
        <v>0</v>
      </c>
      <c r="IZ45" s="128">
        <f t="shared" si="227"/>
        <v>72011.451773386507</v>
      </c>
      <c r="JA45" s="128">
        <f t="shared" si="227"/>
        <v>128231.20785237178</v>
      </c>
      <c r="JB45" s="128">
        <f t="shared" si="227"/>
        <v>72200.895155797814</v>
      </c>
      <c r="JC45" s="128">
        <f t="shared" si="227"/>
        <v>0</v>
      </c>
      <c r="JD45" s="128">
        <f t="shared" si="227"/>
        <v>272443.55478155613</v>
      </c>
      <c r="JE45" s="128">
        <f t="shared" si="227"/>
        <v>0</v>
      </c>
      <c r="JF45" s="128">
        <f t="shared" si="227"/>
        <v>4479.5677487045214</v>
      </c>
      <c r="JG45" s="128">
        <f t="shared" si="227"/>
        <v>2919.0794946527099</v>
      </c>
      <c r="JH45" s="128">
        <f t="shared" si="227"/>
        <v>402.45838901410002</v>
      </c>
      <c r="JI45" s="128">
        <f t="shared" si="227"/>
        <v>0</v>
      </c>
      <c r="JJ45" s="128">
        <f t="shared" si="227"/>
        <v>7801.105632371331</v>
      </c>
      <c r="JK45" s="129">
        <f>SUM(IS45,IY45,JE45)</f>
        <v>0</v>
      </c>
      <c r="JL45" s="129">
        <f t="shared" si="153"/>
        <v>82751.376651553481</v>
      </c>
      <c r="JM45" s="129">
        <f t="shared" si="154"/>
        <v>141405.7931313884</v>
      </c>
      <c r="JN45" s="129">
        <f t="shared" si="155"/>
        <v>73715.793894540315</v>
      </c>
      <c r="JO45" s="129">
        <f t="shared" si="156"/>
        <v>0</v>
      </c>
      <c r="JP45" s="129">
        <f t="shared" si="227"/>
        <v>297872.96367748221</v>
      </c>
      <c r="JQ45" s="128"/>
      <c r="JR45" s="129">
        <f>SUM(T45,BD45,CB45,DJ45,FG45,HO45,IM45,JK45)</f>
        <v>5.8270239608500001</v>
      </c>
      <c r="JS45" s="129">
        <f t="shared" si="157"/>
        <v>1120041.2078880752</v>
      </c>
      <c r="JT45" s="129">
        <f t="shared" si="158"/>
        <v>662465.32513361063</v>
      </c>
      <c r="JU45" s="129">
        <f t="shared" si="159"/>
        <v>261037.70663181625</v>
      </c>
      <c r="JV45" s="129">
        <f t="shared" si="160"/>
        <v>0</v>
      </c>
      <c r="JW45" s="129">
        <f t="shared" si="161"/>
        <v>8793.2331515903952</v>
      </c>
      <c r="JX45" s="129">
        <f>SUM(JX21:JX44)</f>
        <v>2052343.2998290535</v>
      </c>
    </row>
    <row r="46" spans="1:284" ht="6" customHeight="1" x14ac:dyDescent="0.25">
      <c r="A46" s="110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131"/>
      <c r="U46" s="131"/>
      <c r="V46" s="131"/>
      <c r="W46" s="131"/>
      <c r="X46" s="131"/>
      <c r="Y46" s="131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131"/>
      <c r="BE46" s="131"/>
      <c r="BF46" s="131"/>
      <c r="BG46" s="131"/>
      <c r="BH46" s="131"/>
      <c r="BI46" s="131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W46" s="97"/>
      <c r="BX46" s="97"/>
      <c r="BY46" s="97"/>
      <c r="BZ46" s="97"/>
      <c r="CA46" s="97"/>
      <c r="CB46" s="131"/>
      <c r="CC46" s="131"/>
      <c r="CD46" s="131"/>
      <c r="CE46" s="131"/>
      <c r="CF46" s="131"/>
      <c r="CG46" s="131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131"/>
      <c r="DK46" s="131"/>
      <c r="DL46" s="131"/>
      <c r="DM46" s="131"/>
      <c r="DN46" s="131"/>
      <c r="DO46" s="131"/>
      <c r="DP46" s="131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131"/>
      <c r="FH46" s="131"/>
      <c r="FI46" s="131"/>
      <c r="FJ46" s="131"/>
      <c r="FK46" s="131"/>
      <c r="FL46" s="131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131"/>
      <c r="HP46" s="131"/>
      <c r="HQ46" s="131"/>
      <c r="HR46" s="131"/>
      <c r="HS46" s="131"/>
      <c r="HT46" s="131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131"/>
      <c r="IN46" s="131"/>
      <c r="IO46" s="131"/>
      <c r="IP46" s="131"/>
      <c r="IQ46" s="131"/>
      <c r="IR46" s="131"/>
      <c r="IT46" s="97"/>
      <c r="IU46" s="97"/>
      <c r="IV46" s="97"/>
      <c r="IW46" s="97"/>
      <c r="IX46" s="97"/>
      <c r="IY46" s="97"/>
      <c r="IZ46" s="97"/>
      <c r="JA46" s="97"/>
      <c r="JB46" s="97"/>
      <c r="JC46" s="97"/>
      <c r="JD46" s="97"/>
      <c r="JE46" s="97"/>
      <c r="JF46" s="97"/>
      <c r="JG46" s="97"/>
      <c r="JH46" s="97"/>
      <c r="JI46" s="97"/>
      <c r="JJ46" s="97"/>
      <c r="JK46" s="131"/>
      <c r="JL46" s="131"/>
      <c r="JM46" s="131"/>
      <c r="JN46" s="131"/>
      <c r="JO46" s="131"/>
      <c r="JP46" s="131"/>
      <c r="JQ46" s="97"/>
      <c r="JR46" s="131"/>
      <c r="JS46" s="131"/>
      <c r="JT46" s="131"/>
      <c r="JU46" s="131"/>
      <c r="JV46" s="131"/>
      <c r="JW46" s="131"/>
      <c r="JX46" s="131"/>
    </row>
    <row r="47" spans="1:284" s="132" customFormat="1" x14ac:dyDescent="0.25">
      <c r="A47" s="132" t="s">
        <v>33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4"/>
      <c r="U47" s="134"/>
      <c r="V47" s="134"/>
      <c r="W47" s="134"/>
      <c r="X47" s="134"/>
      <c r="Y47" s="134"/>
      <c r="Z47" s="135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4"/>
      <c r="BE47" s="134"/>
      <c r="BF47" s="134"/>
      <c r="BG47" s="134"/>
      <c r="BH47" s="134"/>
      <c r="BI47" s="134"/>
      <c r="BJ47" s="135"/>
      <c r="BK47" s="133"/>
      <c r="BL47" s="133"/>
      <c r="BM47" s="133"/>
      <c r="BN47" s="133"/>
      <c r="BO47" s="133"/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4"/>
      <c r="CC47" s="134"/>
      <c r="CD47" s="134"/>
      <c r="CE47" s="134"/>
      <c r="CF47" s="134"/>
      <c r="CG47" s="134"/>
      <c r="CH47" s="135"/>
      <c r="CI47" s="133"/>
      <c r="CJ47" s="133"/>
      <c r="CK47" s="133"/>
      <c r="CL47" s="133"/>
      <c r="CM47" s="133"/>
      <c r="CN47" s="133"/>
      <c r="CO47" s="133"/>
      <c r="CP47" s="133"/>
      <c r="CQ47" s="133"/>
      <c r="CR47" s="133"/>
      <c r="CS47" s="133"/>
      <c r="CT47" s="133"/>
      <c r="CU47" s="133"/>
      <c r="CV47" s="133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3"/>
      <c r="DI47" s="133"/>
      <c r="DJ47" s="134"/>
      <c r="DK47" s="134"/>
      <c r="DL47" s="134"/>
      <c r="DM47" s="134"/>
      <c r="DN47" s="134"/>
      <c r="DO47" s="134"/>
      <c r="DP47" s="134"/>
      <c r="DQ47" s="135"/>
      <c r="DR47" s="133"/>
      <c r="DS47" s="133"/>
      <c r="DT47" s="133"/>
      <c r="DU47" s="133"/>
      <c r="DV47" s="133"/>
      <c r="DW47" s="133"/>
      <c r="DX47" s="133"/>
      <c r="DY47" s="133"/>
      <c r="DZ47" s="133"/>
      <c r="EA47" s="133"/>
      <c r="EB47" s="133"/>
      <c r="EC47" s="133"/>
      <c r="ED47" s="133"/>
      <c r="EE47" s="133"/>
      <c r="EF47" s="133"/>
      <c r="EG47" s="133"/>
      <c r="EH47" s="133"/>
      <c r="EI47" s="133"/>
      <c r="EJ47" s="133"/>
      <c r="EK47" s="133"/>
      <c r="EL47" s="133"/>
      <c r="EM47" s="133"/>
      <c r="EN47" s="133"/>
      <c r="EO47" s="133"/>
      <c r="EP47" s="133"/>
      <c r="EQ47" s="133"/>
      <c r="ER47" s="133"/>
      <c r="ES47" s="133"/>
      <c r="ET47" s="133"/>
      <c r="EU47" s="133"/>
      <c r="EV47" s="133"/>
      <c r="EW47" s="133"/>
      <c r="EX47" s="133"/>
      <c r="EY47" s="133"/>
      <c r="EZ47" s="133"/>
      <c r="FA47" s="133"/>
      <c r="FB47" s="133"/>
      <c r="FC47" s="133"/>
      <c r="FD47" s="133"/>
      <c r="FE47" s="133"/>
      <c r="FF47" s="133"/>
      <c r="FG47" s="134"/>
      <c r="FH47" s="134"/>
      <c r="FI47" s="134"/>
      <c r="FJ47" s="134"/>
      <c r="FK47" s="134"/>
      <c r="FL47" s="134"/>
      <c r="FM47" s="133"/>
      <c r="FN47" s="133"/>
      <c r="FO47" s="133"/>
      <c r="FP47" s="133"/>
      <c r="FQ47" s="133"/>
      <c r="FR47" s="133"/>
      <c r="FS47" s="133"/>
      <c r="FT47" s="133"/>
      <c r="FU47" s="133"/>
      <c r="FV47" s="133"/>
      <c r="FW47" s="133"/>
      <c r="FX47" s="133"/>
      <c r="FY47" s="133"/>
      <c r="FZ47" s="133"/>
      <c r="GA47" s="133"/>
      <c r="GB47" s="133"/>
      <c r="GC47" s="133"/>
      <c r="GD47" s="133"/>
      <c r="GE47" s="133"/>
      <c r="GF47" s="133"/>
      <c r="GG47" s="133"/>
      <c r="GH47" s="133"/>
      <c r="GI47" s="133"/>
      <c r="GJ47" s="133"/>
      <c r="GK47" s="133"/>
      <c r="GL47" s="133"/>
      <c r="GM47" s="133"/>
      <c r="GN47" s="133"/>
      <c r="GO47" s="133"/>
      <c r="GP47" s="133"/>
      <c r="GQ47" s="133"/>
      <c r="GR47" s="133"/>
      <c r="GS47" s="133"/>
      <c r="GT47" s="133"/>
      <c r="GU47" s="133"/>
      <c r="GV47" s="133"/>
      <c r="GW47" s="133"/>
      <c r="GX47" s="133"/>
      <c r="GY47" s="133"/>
      <c r="GZ47" s="133"/>
      <c r="HA47" s="133"/>
      <c r="HB47" s="133"/>
      <c r="HC47" s="133"/>
      <c r="HD47" s="133"/>
      <c r="HE47" s="133"/>
      <c r="HF47" s="133"/>
      <c r="HG47" s="133"/>
      <c r="HH47" s="133"/>
      <c r="HI47" s="133"/>
      <c r="HJ47" s="133"/>
      <c r="HK47" s="133"/>
      <c r="HL47" s="133"/>
      <c r="HM47" s="133"/>
      <c r="HN47" s="133"/>
      <c r="HO47" s="134"/>
      <c r="HP47" s="134"/>
      <c r="HQ47" s="134"/>
      <c r="HR47" s="134"/>
      <c r="HS47" s="134"/>
      <c r="HT47" s="134"/>
      <c r="HU47" s="133"/>
      <c r="HV47" s="133"/>
      <c r="HW47" s="133"/>
      <c r="HX47" s="133"/>
      <c r="HY47" s="133"/>
      <c r="HZ47" s="133"/>
      <c r="IA47" s="133"/>
      <c r="IB47" s="133"/>
      <c r="IC47" s="133"/>
      <c r="ID47" s="133"/>
      <c r="IE47" s="133"/>
      <c r="IF47" s="133"/>
      <c r="IG47" s="133"/>
      <c r="IH47" s="133"/>
      <c r="II47" s="133"/>
      <c r="IJ47" s="133"/>
      <c r="IK47" s="133"/>
      <c r="IL47" s="133"/>
      <c r="IM47" s="134"/>
      <c r="IN47" s="134"/>
      <c r="IO47" s="134"/>
      <c r="IP47" s="134"/>
      <c r="IQ47" s="134"/>
      <c r="IR47" s="134"/>
      <c r="IS47" s="135"/>
      <c r="IT47" s="133"/>
      <c r="IU47" s="133"/>
      <c r="IV47" s="133"/>
      <c r="IW47" s="133"/>
      <c r="IX47" s="133"/>
      <c r="IY47" s="133"/>
      <c r="IZ47" s="133"/>
      <c r="JA47" s="133"/>
      <c r="JB47" s="133"/>
      <c r="JC47" s="133"/>
      <c r="JD47" s="133"/>
      <c r="JE47" s="133"/>
      <c r="JF47" s="133"/>
      <c r="JG47" s="133"/>
      <c r="JH47" s="133"/>
      <c r="JI47" s="133"/>
      <c r="JJ47" s="133"/>
      <c r="JK47" s="134"/>
      <c r="JL47" s="134"/>
      <c r="JM47" s="134"/>
      <c r="JN47" s="134"/>
      <c r="JO47" s="134"/>
      <c r="JP47" s="134"/>
      <c r="JQ47" s="133"/>
      <c r="JR47" s="134"/>
      <c r="JS47" s="134"/>
      <c r="JT47" s="134"/>
      <c r="JU47" s="134"/>
      <c r="JV47" s="134"/>
      <c r="JW47" s="134"/>
      <c r="JX47" s="134"/>
    </row>
    <row r="48" spans="1:284" s="132" customFormat="1" x14ac:dyDescent="0.25">
      <c r="A48" s="139" t="s">
        <v>160</v>
      </c>
      <c r="B48" s="133"/>
      <c r="C48" s="133"/>
      <c r="D48" s="133"/>
      <c r="E48" s="133"/>
      <c r="F48" s="133"/>
      <c r="G48" s="133">
        <f t="shared" ref="G48:G53" si="228">SUM(B48:F48)</f>
        <v>0</v>
      </c>
      <c r="H48" s="133"/>
      <c r="I48" s="133"/>
      <c r="J48" s="133"/>
      <c r="K48" s="133"/>
      <c r="L48" s="133"/>
      <c r="M48" s="133">
        <f t="shared" ref="M48:M53" si="229">SUM(H48:L48)</f>
        <v>0</v>
      </c>
      <c r="N48" s="133"/>
      <c r="O48" s="133"/>
      <c r="P48" s="133"/>
      <c r="Q48" s="133"/>
      <c r="R48" s="133"/>
      <c r="S48" s="133">
        <f t="shared" ref="S48:S53" si="230">SUM(N48:R48)</f>
        <v>0</v>
      </c>
      <c r="T48" s="134">
        <f t="shared" ref="T48:X50" si="231">SUM(B48,H48,N48)</f>
        <v>0</v>
      </c>
      <c r="U48" s="134">
        <f t="shared" si="231"/>
        <v>0</v>
      </c>
      <c r="V48" s="134">
        <f t="shared" si="231"/>
        <v>0</v>
      </c>
      <c r="W48" s="134">
        <f t="shared" si="231"/>
        <v>0</v>
      </c>
      <c r="X48" s="134">
        <f t="shared" si="231"/>
        <v>0</v>
      </c>
      <c r="Y48" s="134">
        <f t="shared" ref="Y48:Y62" si="232">SUM(T48:X48)</f>
        <v>0</v>
      </c>
      <c r="Z48" s="135"/>
      <c r="AA48" s="133"/>
      <c r="AB48" s="133"/>
      <c r="AC48" s="133"/>
      <c r="AD48" s="133"/>
      <c r="AE48" s="133">
        <f t="shared" ref="AE48:AE53" si="233">SUM(Z48:AD48)</f>
        <v>0</v>
      </c>
      <c r="AF48" s="133"/>
      <c r="AG48" s="133"/>
      <c r="AH48" s="133"/>
      <c r="AI48" s="133"/>
      <c r="AJ48" s="133"/>
      <c r="AK48" s="133">
        <f t="shared" ref="AK48:AK53" si="234">SUM(AF48:AJ48)</f>
        <v>0</v>
      </c>
      <c r="AL48" s="133"/>
      <c r="AM48" s="133"/>
      <c r="AN48" s="133"/>
      <c r="AO48" s="133"/>
      <c r="AP48" s="133"/>
      <c r="AQ48" s="133">
        <f t="shared" ref="AQ48:AQ53" si="235">SUM(AL48:AP48)</f>
        <v>0</v>
      </c>
      <c r="AR48" s="133"/>
      <c r="AS48" s="133"/>
      <c r="AT48" s="133"/>
      <c r="AU48" s="133"/>
      <c r="AV48" s="133"/>
      <c r="AW48" s="133">
        <f t="shared" ref="AW48:AW53" si="236">SUM(AR48:AV48)</f>
        <v>0</v>
      </c>
      <c r="AX48" s="133"/>
      <c r="AY48" s="133"/>
      <c r="AZ48" s="133"/>
      <c r="BA48" s="133"/>
      <c r="BB48" s="133"/>
      <c r="BC48" s="133">
        <f>SUM(AX48:BB48)</f>
        <v>0</v>
      </c>
      <c r="BD48" s="134">
        <f t="shared" ref="BD48:BH49" si="237">SUM(Z48,AF48,AL48,AR48,AX48)</f>
        <v>0</v>
      </c>
      <c r="BE48" s="134">
        <f t="shared" si="237"/>
        <v>0</v>
      </c>
      <c r="BF48" s="134">
        <f t="shared" si="237"/>
        <v>0</v>
      </c>
      <c r="BG48" s="134">
        <f t="shared" si="237"/>
        <v>0</v>
      </c>
      <c r="BH48" s="134">
        <f t="shared" si="237"/>
        <v>0</v>
      </c>
      <c r="BI48" s="134">
        <f>SUM(BD48:BH48)</f>
        <v>0</v>
      </c>
      <c r="BJ48" s="135"/>
      <c r="BK48" s="133"/>
      <c r="BL48" s="133"/>
      <c r="BM48" s="133"/>
      <c r="BN48" s="133"/>
      <c r="BO48" s="133">
        <f>SUM(BJ48:BN48)</f>
        <v>0</v>
      </c>
      <c r="BP48" s="133"/>
      <c r="BQ48" s="133"/>
      <c r="BR48" s="133"/>
      <c r="BS48" s="133"/>
      <c r="BT48" s="133"/>
      <c r="BU48" s="133">
        <f>SUM(BP48:BT48)</f>
        <v>0</v>
      </c>
      <c r="BV48" s="133"/>
      <c r="BW48" s="133"/>
      <c r="BX48" s="133"/>
      <c r="BY48" s="133"/>
      <c r="BZ48" s="133"/>
      <c r="CA48" s="133">
        <f>SUM(BV48:BZ48)</f>
        <v>0</v>
      </c>
      <c r="CB48" s="134">
        <f t="shared" ref="CB48:CF49" si="238">SUM(BJ48,BP48,BV48)</f>
        <v>0</v>
      </c>
      <c r="CC48" s="134">
        <f t="shared" si="238"/>
        <v>0</v>
      </c>
      <c r="CD48" s="134">
        <f t="shared" si="238"/>
        <v>0</v>
      </c>
      <c r="CE48" s="134">
        <f t="shared" si="238"/>
        <v>0</v>
      </c>
      <c r="CF48" s="134">
        <f t="shared" si="238"/>
        <v>0</v>
      </c>
      <c r="CG48" s="134">
        <f t="shared" ref="CG48:CG62" si="239">SUM(CB48:CF48)</f>
        <v>0</v>
      </c>
      <c r="CH48" s="135"/>
      <c r="CI48" s="133">
        <v>712.30656024028383</v>
      </c>
      <c r="CJ48" s="133">
        <v>117.3124955346</v>
      </c>
      <c r="CK48" s="133"/>
      <c r="CL48" s="133"/>
      <c r="CM48" s="133"/>
      <c r="CN48" s="133">
        <f>SUM(CH48:CM48)</f>
        <v>829.6190557748838</v>
      </c>
      <c r="CO48" s="133"/>
      <c r="CP48" s="133"/>
      <c r="CQ48" s="133"/>
      <c r="CR48" s="133"/>
      <c r="CS48" s="133"/>
      <c r="CT48" s="133"/>
      <c r="CU48" s="133">
        <f>SUM(CO48:CT48)</f>
        <v>0</v>
      </c>
      <c r="CV48" s="133"/>
      <c r="CW48" s="133"/>
      <c r="CX48" s="133"/>
      <c r="CY48" s="133"/>
      <c r="CZ48" s="133"/>
      <c r="DA48" s="133"/>
      <c r="DB48" s="133">
        <f>SUM(CV48:DA48)</f>
        <v>0</v>
      </c>
      <c r="DC48" s="133"/>
      <c r="DD48" s="133"/>
      <c r="DE48" s="133"/>
      <c r="DF48" s="133"/>
      <c r="DG48" s="133"/>
      <c r="DH48" s="133"/>
      <c r="DI48" s="133">
        <f>SUM(DC48:DH48)</f>
        <v>0</v>
      </c>
      <c r="DJ48" s="134">
        <f t="shared" ref="DJ48:DM49" si="240">SUM(CH48,CO48,CV48,DC48)</f>
        <v>0</v>
      </c>
      <c r="DK48" s="134">
        <f t="shared" si="240"/>
        <v>712.30656024028383</v>
      </c>
      <c r="DL48" s="134">
        <f t="shared" si="240"/>
        <v>117.3124955346</v>
      </c>
      <c r="DM48" s="134">
        <f t="shared" si="240"/>
        <v>0</v>
      </c>
      <c r="DN48" s="114">
        <f t="shared" ref="DN48:DO63" si="241">SUM(CL48,CS48,CZ48,DG48)</f>
        <v>0</v>
      </c>
      <c r="DO48" s="114">
        <f t="shared" si="241"/>
        <v>0</v>
      </c>
      <c r="DP48" s="134">
        <f t="shared" ref="DP48:DP62" si="242">SUM(DJ48:DO48)</f>
        <v>829.6190557748838</v>
      </c>
      <c r="DQ48" s="135"/>
      <c r="DR48" s="133"/>
      <c r="DS48" s="133"/>
      <c r="DT48" s="133"/>
      <c r="DU48" s="133"/>
      <c r="DV48" s="133">
        <f>SUM(DQ48:DU48)</f>
        <v>0</v>
      </c>
      <c r="DW48" s="133"/>
      <c r="DX48" s="133"/>
      <c r="DY48" s="133"/>
      <c r="DZ48" s="133"/>
      <c r="EA48" s="133"/>
      <c r="EB48" s="133">
        <f>SUM(DW48:EA48)</f>
        <v>0</v>
      </c>
      <c r="EC48" s="133"/>
      <c r="ED48" s="133"/>
      <c r="EE48" s="133"/>
      <c r="EF48" s="133"/>
      <c r="EG48" s="133"/>
      <c r="EH48" s="133">
        <f>SUM(EC48:EG48)</f>
        <v>0</v>
      </c>
      <c r="EI48" s="133"/>
      <c r="EJ48" s="133"/>
      <c r="EK48" s="133"/>
      <c r="EL48" s="133"/>
      <c r="EM48" s="133"/>
      <c r="EN48" s="133">
        <f t="shared" ref="EN48:EN62" si="243">SUM(EI48:EM48)</f>
        <v>0</v>
      </c>
      <c r="EO48" s="133"/>
      <c r="EP48" s="133"/>
      <c r="EQ48" s="133"/>
      <c r="ER48" s="133"/>
      <c r="ES48" s="133"/>
      <c r="ET48" s="133">
        <f t="shared" ref="ET48:ET62" si="244">SUM(EO48:ES48)</f>
        <v>0</v>
      </c>
      <c r="EU48" s="133"/>
      <c r="EV48" s="133"/>
      <c r="EW48" s="133"/>
      <c r="EX48" s="133"/>
      <c r="EY48" s="133"/>
      <c r="EZ48" s="133">
        <f t="shared" ref="EZ48:EZ62" si="245">SUM(EU48:EY48)</f>
        <v>0</v>
      </c>
      <c r="FA48" s="133"/>
      <c r="FB48" s="133"/>
      <c r="FC48" s="133"/>
      <c r="FD48" s="133"/>
      <c r="FE48" s="133"/>
      <c r="FF48" s="133">
        <f>SUM(FA48:FE48)</f>
        <v>0</v>
      </c>
      <c r="FG48" s="134">
        <f t="shared" ref="FG48:FK49" si="246">SUM(DQ48,DW48,EC48,EI48,EO48,EU48,FA48)</f>
        <v>0</v>
      </c>
      <c r="FH48" s="134">
        <f t="shared" si="246"/>
        <v>0</v>
      </c>
      <c r="FI48" s="134">
        <f t="shared" si="246"/>
        <v>0</v>
      </c>
      <c r="FJ48" s="134">
        <f t="shared" si="246"/>
        <v>0</v>
      </c>
      <c r="FK48" s="134">
        <f t="shared" si="246"/>
        <v>0</v>
      </c>
      <c r="FL48" s="134">
        <f t="shared" ref="FL48:FL53" si="247">SUM(FG48:FK48)</f>
        <v>0</v>
      </c>
      <c r="FM48" s="133"/>
      <c r="FN48" s="133"/>
      <c r="FO48" s="133"/>
      <c r="FP48" s="133"/>
      <c r="FQ48" s="133"/>
      <c r="FR48" s="133">
        <f t="shared" ref="FR48:FR53" si="248">SUM(FM48:FQ48)</f>
        <v>0</v>
      </c>
      <c r="FS48" s="133"/>
      <c r="FT48" s="133"/>
      <c r="FU48" s="133"/>
      <c r="FV48" s="133"/>
      <c r="FW48" s="133"/>
      <c r="FX48" s="133">
        <f t="shared" ref="FX48:FX53" si="249">SUM(FS48:FW48)</f>
        <v>0</v>
      </c>
      <c r="FY48" s="133"/>
      <c r="FZ48" s="133"/>
      <c r="GA48" s="133"/>
      <c r="GB48" s="133"/>
      <c r="GC48" s="133"/>
      <c r="GD48" s="133">
        <f t="shared" ref="GD48:GD53" si="250">SUM(FY48:GC48)</f>
        <v>0</v>
      </c>
      <c r="GE48" s="133"/>
      <c r="GF48" s="133"/>
      <c r="GG48" s="133"/>
      <c r="GH48" s="133"/>
      <c r="GI48" s="133"/>
      <c r="GJ48" s="133">
        <f t="shared" ref="GJ48:GJ53" si="251">SUM(GE48:GI48)</f>
        <v>0</v>
      </c>
      <c r="GK48" s="133"/>
      <c r="GL48" s="133"/>
      <c r="GM48" s="133"/>
      <c r="GN48" s="133"/>
      <c r="GO48" s="133"/>
      <c r="GP48" s="133">
        <f t="shared" ref="GP48:GP53" si="252">SUM(GK48:GO48)</f>
        <v>0</v>
      </c>
      <c r="GQ48" s="133"/>
      <c r="GR48" s="133"/>
      <c r="GS48" s="133"/>
      <c r="GT48" s="133"/>
      <c r="GU48" s="133"/>
      <c r="GV48" s="133">
        <f>SUM(GQ48:GU48)</f>
        <v>0</v>
      </c>
      <c r="GW48" s="133"/>
      <c r="GX48" s="133"/>
      <c r="GY48" s="133"/>
      <c r="GZ48" s="133"/>
      <c r="HA48" s="133"/>
      <c r="HB48" s="133">
        <f t="shared" ref="HB48:HB53" si="253">SUM(GW48:HA48)</f>
        <v>0</v>
      </c>
      <c r="HC48" s="133"/>
      <c r="HD48" s="133"/>
      <c r="HE48" s="133"/>
      <c r="HF48" s="133"/>
      <c r="HG48" s="133"/>
      <c r="HH48" s="133">
        <f t="shared" ref="HH48:HH53" si="254">SUM(HC48:HG48)</f>
        <v>0</v>
      </c>
      <c r="HI48" s="133"/>
      <c r="HJ48" s="133"/>
      <c r="HK48" s="133"/>
      <c r="HL48" s="133"/>
      <c r="HM48" s="133"/>
      <c r="HN48" s="133">
        <f t="shared" ref="HN48:HN53" si="255">SUM(HI48:HM48)</f>
        <v>0</v>
      </c>
      <c r="HO48" s="134">
        <f>SUM(FM48,FS48,FY48,GE48,GK48,GQ48,GW48,HC48,HI48)</f>
        <v>0</v>
      </c>
      <c r="HP48" s="134">
        <f>SUM(FN48,FT48,FZ48,GF48,GL48,GR48,GX48,HD48,HJ48)</f>
        <v>0</v>
      </c>
      <c r="HQ48" s="134">
        <f t="shared" ref="HQ48:HS49" si="256">SUM(HK48,HE48,GY48,GS48,GM48,GA48,GG48,FU48,FO48)</f>
        <v>0</v>
      </c>
      <c r="HR48" s="134">
        <f t="shared" si="256"/>
        <v>0</v>
      </c>
      <c r="HS48" s="134">
        <f t="shared" si="256"/>
        <v>0</v>
      </c>
      <c r="HT48" s="134">
        <f>SUM(HO48:HS48)</f>
        <v>0</v>
      </c>
      <c r="HU48" s="133"/>
      <c r="HV48" s="133"/>
      <c r="HW48" s="133"/>
      <c r="HX48" s="133"/>
      <c r="HY48" s="133"/>
      <c r="HZ48" s="133">
        <f t="shared" ref="HZ48:HZ56" si="257">SUM(HU48:HY48)</f>
        <v>0</v>
      </c>
      <c r="IA48" s="133"/>
      <c r="IB48" s="133"/>
      <c r="IC48" s="133"/>
      <c r="ID48" s="133"/>
      <c r="IE48" s="133"/>
      <c r="IF48" s="133">
        <f t="shared" ref="IF48:IF53" si="258">SUM(IA48:IE48)</f>
        <v>0</v>
      </c>
      <c r="IG48" s="133"/>
      <c r="IH48" s="133"/>
      <c r="II48" s="133"/>
      <c r="IJ48" s="133"/>
      <c r="IK48" s="133"/>
      <c r="IL48" s="133">
        <f t="shared" ref="IL48:IL53" si="259">SUM(IG48:IK48)</f>
        <v>0</v>
      </c>
      <c r="IM48" s="114">
        <f t="shared" ref="IM48:IM62" si="260">SUM(HU48,IA48,IG48)</f>
        <v>0</v>
      </c>
      <c r="IN48" s="114">
        <f t="shared" ref="IN48:IN63" si="261">SUM(HV48,IB48,IH48)</f>
        <v>0</v>
      </c>
      <c r="IO48" s="114">
        <f t="shared" ref="IO48:IO63" si="262">SUM(HW48,IC48,II48)</f>
        <v>0</v>
      </c>
      <c r="IP48" s="114">
        <f t="shared" ref="IP48:IP63" si="263">SUM(HX48,ID48,IJ48)</f>
        <v>0</v>
      </c>
      <c r="IQ48" s="114">
        <f t="shared" ref="IQ48:IQ63" si="264">SUM(HY48,IE48,IK48)</f>
        <v>0</v>
      </c>
      <c r="IR48" s="134">
        <f>SUM(IM48:IQ48)</f>
        <v>0</v>
      </c>
      <c r="IS48" s="135"/>
      <c r="IT48" s="133"/>
      <c r="IU48" s="133"/>
      <c r="IV48" s="133"/>
      <c r="IW48" s="133"/>
      <c r="IX48" s="133">
        <f t="shared" ref="IX48:IX53" si="265">SUM(IS48:IW48)</f>
        <v>0</v>
      </c>
      <c r="IY48" s="133"/>
      <c r="IZ48" s="133">
        <v>900.9814030335001</v>
      </c>
      <c r="JA48" s="133"/>
      <c r="JB48" s="133"/>
      <c r="JC48" s="133"/>
      <c r="JD48" s="133">
        <f t="shared" ref="JD48:JD53" si="266">SUM(IY48:JC48)</f>
        <v>900.9814030335001</v>
      </c>
      <c r="JE48" s="133"/>
      <c r="JF48" s="133"/>
      <c r="JG48" s="133"/>
      <c r="JH48" s="133"/>
      <c r="JI48" s="133"/>
      <c r="JJ48" s="133">
        <f t="shared" ref="JJ48:JJ53" si="267">SUM(JE48:JI48)</f>
        <v>0</v>
      </c>
      <c r="JK48" s="134">
        <f t="shared" ref="JK48:JO49" si="268">SUM(IS48,IY48,JE48)</f>
        <v>0</v>
      </c>
      <c r="JL48" s="134">
        <f t="shared" si="268"/>
        <v>900.9814030335001</v>
      </c>
      <c r="JM48" s="134">
        <f t="shared" si="268"/>
        <v>0</v>
      </c>
      <c r="JN48" s="134">
        <f t="shared" si="268"/>
        <v>0</v>
      </c>
      <c r="JO48" s="134">
        <f t="shared" si="268"/>
        <v>0</v>
      </c>
      <c r="JP48" s="134">
        <f>SUM(JK48:JO48)</f>
        <v>900.9814030335001</v>
      </c>
      <c r="JQ48" s="133"/>
      <c r="JR48" s="134">
        <f t="shared" ref="JR48:JT49" si="269">SUM(T48,BD48,CB48,DJ48,FG48,HO48,IM48,JK48)</f>
        <v>0</v>
      </c>
      <c r="JS48" s="134">
        <f t="shared" si="269"/>
        <v>1613.287963273784</v>
      </c>
      <c r="JT48" s="134">
        <f t="shared" si="269"/>
        <v>117.3124955346</v>
      </c>
      <c r="JU48" s="134">
        <f t="shared" ref="JU48:JU57" si="270">SUM(W48,BG48,CE48,DM48,FJ48,HR48,IP48,JN48)</f>
        <v>0</v>
      </c>
      <c r="JV48" s="114">
        <f t="shared" ref="JV48:JV57" si="271">SUM(X48,BH48,CF48,DN48,FK48,HS48,IQ48,JO48)</f>
        <v>0</v>
      </c>
      <c r="JW48" s="114">
        <f t="shared" ref="JW48:JW63" si="272">SUM(DO48)</f>
        <v>0</v>
      </c>
      <c r="JX48" s="134">
        <f>SUM(JR48:JW48)</f>
        <v>1730.600458808384</v>
      </c>
    </row>
    <row r="49" spans="1:284" s="132" customFormat="1" x14ac:dyDescent="0.25">
      <c r="A49" s="139" t="s">
        <v>161</v>
      </c>
      <c r="B49" s="133"/>
      <c r="C49" s="133"/>
      <c r="D49" s="133"/>
      <c r="E49" s="133"/>
      <c r="F49" s="133"/>
      <c r="G49" s="133">
        <f t="shared" si="228"/>
        <v>0</v>
      </c>
      <c r="H49" s="133"/>
      <c r="I49" s="133"/>
      <c r="J49" s="133"/>
      <c r="K49" s="133"/>
      <c r="L49" s="133"/>
      <c r="M49" s="133">
        <f t="shared" si="229"/>
        <v>0</v>
      </c>
      <c r="N49" s="133"/>
      <c r="O49" s="133"/>
      <c r="P49" s="133"/>
      <c r="Q49" s="133"/>
      <c r="R49" s="133"/>
      <c r="S49" s="133">
        <f t="shared" si="230"/>
        <v>0</v>
      </c>
      <c r="T49" s="134">
        <f t="shared" si="231"/>
        <v>0</v>
      </c>
      <c r="U49" s="134">
        <f t="shared" si="231"/>
        <v>0</v>
      </c>
      <c r="V49" s="134">
        <f t="shared" si="231"/>
        <v>0</v>
      </c>
      <c r="W49" s="134">
        <f t="shared" si="231"/>
        <v>0</v>
      </c>
      <c r="X49" s="134">
        <f t="shared" si="231"/>
        <v>0</v>
      </c>
      <c r="Y49" s="134">
        <f t="shared" si="232"/>
        <v>0</v>
      </c>
      <c r="Z49" s="135"/>
      <c r="AA49" s="133"/>
      <c r="AB49" s="133"/>
      <c r="AC49" s="133"/>
      <c r="AD49" s="133"/>
      <c r="AE49" s="133">
        <f t="shared" si="233"/>
        <v>0</v>
      </c>
      <c r="AF49" s="133"/>
      <c r="AG49" s="133"/>
      <c r="AH49" s="133"/>
      <c r="AI49" s="133">
        <v>38.773478765409997</v>
      </c>
      <c r="AJ49" s="133"/>
      <c r="AK49" s="133">
        <f t="shared" si="234"/>
        <v>38.773478765409997</v>
      </c>
      <c r="AL49" s="133"/>
      <c r="AM49" s="133"/>
      <c r="AN49" s="133"/>
      <c r="AO49" s="133">
        <v>62.242806654729996</v>
      </c>
      <c r="AP49" s="133"/>
      <c r="AQ49" s="133">
        <f t="shared" si="235"/>
        <v>62.242806654729996</v>
      </c>
      <c r="AR49" s="133"/>
      <c r="AS49" s="133"/>
      <c r="AT49" s="133"/>
      <c r="AU49" s="133"/>
      <c r="AV49" s="133"/>
      <c r="AW49" s="133">
        <f t="shared" si="236"/>
        <v>0</v>
      </c>
      <c r="AX49" s="133"/>
      <c r="AY49" s="133"/>
      <c r="AZ49" s="133"/>
      <c r="BA49" s="133"/>
      <c r="BB49" s="133"/>
      <c r="BC49" s="133">
        <f>SUM(AX49:BB49)</f>
        <v>0</v>
      </c>
      <c r="BD49" s="134">
        <f t="shared" si="237"/>
        <v>0</v>
      </c>
      <c r="BE49" s="134">
        <f t="shared" si="237"/>
        <v>0</v>
      </c>
      <c r="BF49" s="134">
        <f t="shared" si="237"/>
        <v>0</v>
      </c>
      <c r="BG49" s="134">
        <f t="shared" si="237"/>
        <v>101.01628542013999</v>
      </c>
      <c r="BH49" s="134">
        <f t="shared" si="237"/>
        <v>0</v>
      </c>
      <c r="BI49" s="134">
        <f>SUM(BD49:BH49)</f>
        <v>101.01628542013999</v>
      </c>
      <c r="BJ49" s="135"/>
      <c r="BK49" s="133"/>
      <c r="BL49" s="133"/>
      <c r="BM49" s="133"/>
      <c r="BN49" s="133"/>
      <c r="BO49" s="133">
        <f>SUM(BJ49:BN49)</f>
        <v>0</v>
      </c>
      <c r="BP49" s="133"/>
      <c r="BQ49" s="133"/>
      <c r="BR49" s="133"/>
      <c r="BS49" s="133"/>
      <c r="BT49" s="133"/>
      <c r="BU49" s="133">
        <f>SUM(BP49:BT49)</f>
        <v>0</v>
      </c>
      <c r="BV49" s="133"/>
      <c r="BW49" s="133"/>
      <c r="BX49" s="133"/>
      <c r="BY49" s="133">
        <v>88.662905023978013</v>
      </c>
      <c r="BZ49" s="133"/>
      <c r="CA49" s="133">
        <f>SUM(BV49:BZ49)</f>
        <v>88.662905023978013</v>
      </c>
      <c r="CB49" s="134">
        <f t="shared" si="238"/>
        <v>0</v>
      </c>
      <c r="CC49" s="134">
        <f t="shared" si="238"/>
        <v>0</v>
      </c>
      <c r="CD49" s="134">
        <f t="shared" si="238"/>
        <v>0</v>
      </c>
      <c r="CE49" s="134">
        <f t="shared" si="238"/>
        <v>88.662905023978013</v>
      </c>
      <c r="CF49" s="134">
        <f t="shared" si="238"/>
        <v>0</v>
      </c>
      <c r="CG49" s="134">
        <f t="shared" si="239"/>
        <v>88.662905023978013</v>
      </c>
      <c r="CH49" s="135"/>
      <c r="CI49" s="133"/>
      <c r="CJ49" s="133"/>
      <c r="CK49" s="133"/>
      <c r="CL49" s="133"/>
      <c r="CM49" s="133"/>
      <c r="CN49" s="133">
        <f>SUM(CH49:CM49)</f>
        <v>0</v>
      </c>
      <c r="CO49" s="133"/>
      <c r="CP49" s="133"/>
      <c r="CQ49" s="133"/>
      <c r="CR49" s="133"/>
      <c r="CS49" s="133"/>
      <c r="CT49" s="133"/>
      <c r="CU49" s="133">
        <f>SUM(CO49:CT49)</f>
        <v>0</v>
      </c>
      <c r="CV49" s="133"/>
      <c r="CW49" s="133"/>
      <c r="CX49" s="133"/>
      <c r="CY49" s="133"/>
      <c r="CZ49" s="133"/>
      <c r="DA49" s="133"/>
      <c r="DB49" s="133">
        <f>SUM(CV49:DA49)</f>
        <v>0</v>
      </c>
      <c r="DC49" s="133"/>
      <c r="DD49" s="133"/>
      <c r="DE49" s="133"/>
      <c r="DF49" s="133"/>
      <c r="DG49" s="133"/>
      <c r="DH49" s="133"/>
      <c r="DI49" s="133">
        <f>SUM(DC49:DH49)</f>
        <v>0</v>
      </c>
      <c r="DJ49" s="134">
        <f t="shared" si="240"/>
        <v>0</v>
      </c>
      <c r="DK49" s="134">
        <f t="shared" si="240"/>
        <v>0</v>
      </c>
      <c r="DL49" s="134">
        <f t="shared" si="240"/>
        <v>0</v>
      </c>
      <c r="DM49" s="134">
        <f t="shared" si="240"/>
        <v>0</v>
      </c>
      <c r="DN49" s="114">
        <f t="shared" si="241"/>
        <v>0</v>
      </c>
      <c r="DO49" s="114">
        <f t="shared" si="241"/>
        <v>0</v>
      </c>
      <c r="DP49" s="134">
        <f t="shared" si="242"/>
        <v>0</v>
      </c>
      <c r="DQ49" s="135"/>
      <c r="DR49" s="133"/>
      <c r="DS49" s="133"/>
      <c r="DT49" s="133"/>
      <c r="DU49" s="133"/>
      <c r="DV49" s="133">
        <f>SUM(DQ49:DU49)</f>
        <v>0</v>
      </c>
      <c r="DW49" s="133"/>
      <c r="DX49" s="133"/>
      <c r="DY49" s="133"/>
      <c r="DZ49" s="133"/>
      <c r="EA49" s="133"/>
      <c r="EB49" s="133">
        <f>SUM(DW49:EA49)</f>
        <v>0</v>
      </c>
      <c r="EC49" s="133"/>
      <c r="ED49" s="133"/>
      <c r="EE49" s="133"/>
      <c r="EF49" s="133"/>
      <c r="EG49" s="133"/>
      <c r="EH49" s="133">
        <f>SUM(EC49:EG49)</f>
        <v>0</v>
      </c>
      <c r="EI49" s="133"/>
      <c r="EJ49" s="133"/>
      <c r="EK49" s="133"/>
      <c r="EL49" s="133"/>
      <c r="EM49" s="133"/>
      <c r="EN49" s="133">
        <f t="shared" si="243"/>
        <v>0</v>
      </c>
      <c r="EO49" s="133"/>
      <c r="EP49" s="133"/>
      <c r="EQ49" s="133"/>
      <c r="ER49" s="133"/>
      <c r="ES49" s="133"/>
      <c r="ET49" s="133">
        <f t="shared" si="244"/>
        <v>0</v>
      </c>
      <c r="EU49" s="133"/>
      <c r="EV49" s="133"/>
      <c r="EW49" s="133"/>
      <c r="EX49" s="133"/>
      <c r="EY49" s="133"/>
      <c r="EZ49" s="133">
        <f t="shared" si="245"/>
        <v>0</v>
      </c>
      <c r="FA49" s="133"/>
      <c r="FB49" s="133"/>
      <c r="FC49" s="133"/>
      <c r="FD49" s="133"/>
      <c r="FE49" s="133"/>
      <c r="FF49" s="133">
        <f>SUM(FA49:FE49)</f>
        <v>0</v>
      </c>
      <c r="FG49" s="134">
        <f t="shared" si="246"/>
        <v>0</v>
      </c>
      <c r="FH49" s="134">
        <f t="shared" si="246"/>
        <v>0</v>
      </c>
      <c r="FI49" s="134">
        <f t="shared" si="246"/>
        <v>0</v>
      </c>
      <c r="FJ49" s="134">
        <f t="shared" si="246"/>
        <v>0</v>
      </c>
      <c r="FK49" s="134">
        <f t="shared" si="246"/>
        <v>0</v>
      </c>
      <c r="FL49" s="134">
        <f t="shared" si="247"/>
        <v>0</v>
      </c>
      <c r="FM49" s="133"/>
      <c r="FN49" s="133"/>
      <c r="FO49" s="133"/>
      <c r="FP49" s="133"/>
      <c r="FQ49" s="133"/>
      <c r="FR49" s="133">
        <f t="shared" si="248"/>
        <v>0</v>
      </c>
      <c r="FS49" s="133"/>
      <c r="FT49" s="133"/>
      <c r="FU49" s="133"/>
      <c r="FV49" s="133"/>
      <c r="FW49" s="133"/>
      <c r="FX49" s="133">
        <f t="shared" si="249"/>
        <v>0</v>
      </c>
      <c r="FY49" s="133"/>
      <c r="FZ49" s="133"/>
      <c r="GA49" s="133"/>
      <c r="GB49" s="133"/>
      <c r="GC49" s="133"/>
      <c r="GD49" s="133">
        <f t="shared" si="250"/>
        <v>0</v>
      </c>
      <c r="GE49" s="133"/>
      <c r="GF49" s="133"/>
      <c r="GG49" s="133"/>
      <c r="GH49" s="133"/>
      <c r="GI49" s="133"/>
      <c r="GJ49" s="133">
        <f t="shared" si="251"/>
        <v>0</v>
      </c>
      <c r="GK49" s="133"/>
      <c r="GL49" s="133"/>
      <c r="GM49" s="133"/>
      <c r="GN49" s="133"/>
      <c r="GO49" s="133"/>
      <c r="GP49" s="133">
        <f t="shared" si="252"/>
        <v>0</v>
      </c>
      <c r="GQ49" s="133"/>
      <c r="GR49" s="133"/>
      <c r="GS49" s="133"/>
      <c r="GT49" s="133"/>
      <c r="GU49" s="133"/>
      <c r="GV49" s="133">
        <f>SUM(GQ49:GU49)</f>
        <v>0</v>
      </c>
      <c r="GW49" s="133"/>
      <c r="GX49" s="133"/>
      <c r="GY49" s="133"/>
      <c r="GZ49" s="133"/>
      <c r="HA49" s="133"/>
      <c r="HB49" s="133">
        <f t="shared" si="253"/>
        <v>0</v>
      </c>
      <c r="HC49" s="133"/>
      <c r="HD49" s="133"/>
      <c r="HE49" s="133"/>
      <c r="HF49" s="133"/>
      <c r="HG49" s="133"/>
      <c r="HH49" s="133">
        <f t="shared" si="254"/>
        <v>0</v>
      </c>
      <c r="HI49" s="133"/>
      <c r="HJ49" s="133"/>
      <c r="HK49" s="133"/>
      <c r="HL49" s="133"/>
      <c r="HM49" s="133"/>
      <c r="HN49" s="133">
        <f t="shared" si="255"/>
        <v>0</v>
      </c>
      <c r="HO49" s="134">
        <f>SUM(FM49,FS49,FY49,GE49,GK49,GQ49,GW49,HC49,HI49)</f>
        <v>0</v>
      </c>
      <c r="HP49" s="134">
        <f>SUM(FN49,FT49,FZ49,GF49,GL49,GR49,GX49,HD49,HJ49)</f>
        <v>0</v>
      </c>
      <c r="HQ49" s="134">
        <f t="shared" si="256"/>
        <v>0</v>
      </c>
      <c r="HR49" s="134">
        <f t="shared" si="256"/>
        <v>0</v>
      </c>
      <c r="HS49" s="134">
        <f t="shared" si="256"/>
        <v>0</v>
      </c>
      <c r="HT49" s="134">
        <f>SUM(HO49:HS49)</f>
        <v>0</v>
      </c>
      <c r="HU49" s="133"/>
      <c r="HV49" s="133"/>
      <c r="HW49" s="133"/>
      <c r="HX49" s="133"/>
      <c r="HY49" s="133"/>
      <c r="HZ49" s="133">
        <f t="shared" si="257"/>
        <v>0</v>
      </c>
      <c r="IA49" s="133"/>
      <c r="IB49" s="133"/>
      <c r="IC49" s="133"/>
      <c r="ID49" s="140">
        <v>47.146659566300002</v>
      </c>
      <c r="IE49" s="133"/>
      <c r="IF49" s="133">
        <f t="shared" si="258"/>
        <v>47.146659566300002</v>
      </c>
      <c r="IG49" s="133"/>
      <c r="IH49" s="133"/>
      <c r="II49" s="133"/>
      <c r="IJ49" s="133"/>
      <c r="IK49" s="133"/>
      <c r="IL49" s="133">
        <f t="shared" si="259"/>
        <v>0</v>
      </c>
      <c r="IM49" s="114">
        <f t="shared" si="260"/>
        <v>0</v>
      </c>
      <c r="IN49" s="114">
        <f t="shared" si="261"/>
        <v>0</v>
      </c>
      <c r="IO49" s="114">
        <f t="shared" si="262"/>
        <v>0</v>
      </c>
      <c r="IP49" s="114">
        <f t="shared" si="263"/>
        <v>47.146659566300002</v>
      </c>
      <c r="IQ49" s="114">
        <f t="shared" si="264"/>
        <v>0</v>
      </c>
      <c r="IR49" s="134">
        <f>SUM(IM49:IQ49)</f>
        <v>47.146659566300002</v>
      </c>
      <c r="IS49" s="135"/>
      <c r="IT49" s="133"/>
      <c r="IU49" s="133"/>
      <c r="IV49" s="133"/>
      <c r="IW49" s="133"/>
      <c r="IX49" s="133">
        <f t="shared" si="265"/>
        <v>0</v>
      </c>
      <c r="IY49" s="133"/>
      <c r="IZ49" s="133"/>
      <c r="JA49" s="133"/>
      <c r="JB49" s="133"/>
      <c r="JC49" s="133"/>
      <c r="JD49" s="133">
        <f t="shared" si="266"/>
        <v>0</v>
      </c>
      <c r="JE49" s="133"/>
      <c r="JF49" s="133"/>
      <c r="JG49" s="133"/>
      <c r="JH49" s="133"/>
      <c r="JI49" s="133"/>
      <c r="JJ49" s="133">
        <f t="shared" si="267"/>
        <v>0</v>
      </c>
      <c r="JK49" s="134">
        <f t="shared" si="268"/>
        <v>0</v>
      </c>
      <c r="JL49" s="134">
        <f t="shared" si="268"/>
        <v>0</v>
      </c>
      <c r="JM49" s="134">
        <f t="shared" si="268"/>
        <v>0</v>
      </c>
      <c r="JN49" s="134">
        <f t="shared" si="268"/>
        <v>0</v>
      </c>
      <c r="JO49" s="134">
        <f t="shared" si="268"/>
        <v>0</v>
      </c>
      <c r="JP49" s="134">
        <f>SUM(JK49:JO49)</f>
        <v>0</v>
      </c>
      <c r="JQ49" s="133"/>
      <c r="JR49" s="134">
        <f t="shared" si="269"/>
        <v>0</v>
      </c>
      <c r="JS49" s="134">
        <f t="shared" si="269"/>
        <v>0</v>
      </c>
      <c r="JT49" s="134">
        <f t="shared" si="269"/>
        <v>0</v>
      </c>
      <c r="JU49" s="134">
        <f t="shared" si="270"/>
        <v>236.82585001041801</v>
      </c>
      <c r="JV49" s="114">
        <f t="shared" si="271"/>
        <v>0</v>
      </c>
      <c r="JW49" s="114">
        <f t="shared" si="272"/>
        <v>0</v>
      </c>
      <c r="JX49" s="134">
        <f t="shared" ref="JX49:JX62" si="273">SUM(JR49:JW49)</f>
        <v>236.82585001041801</v>
      </c>
    </row>
    <row r="50" spans="1:284" s="112" customFormat="1" x14ac:dyDescent="0.25">
      <c r="A50" s="112" t="s">
        <v>34</v>
      </c>
      <c r="B50" s="113"/>
      <c r="C50" s="113"/>
      <c r="D50" s="20"/>
      <c r="E50" s="20">
        <v>1.1938840637999999</v>
      </c>
      <c r="F50" s="11"/>
      <c r="G50" s="113">
        <f t="shared" si="228"/>
        <v>1.1938840637999999</v>
      </c>
      <c r="H50" s="113"/>
      <c r="I50" s="113"/>
      <c r="J50" s="113"/>
      <c r="K50" s="20">
        <v>2.19324364572</v>
      </c>
      <c r="L50" s="113"/>
      <c r="M50" s="113">
        <f t="shared" si="229"/>
        <v>2.19324364572</v>
      </c>
      <c r="N50" s="113"/>
      <c r="O50" s="113"/>
      <c r="P50" s="113"/>
      <c r="Q50" s="13">
        <v>7.5748009190600003</v>
      </c>
      <c r="R50" s="113"/>
      <c r="S50" s="113">
        <f t="shared" si="230"/>
        <v>7.5748009190600003</v>
      </c>
      <c r="T50" s="114">
        <f t="shared" si="231"/>
        <v>0</v>
      </c>
      <c r="U50" s="114">
        <f t="shared" si="231"/>
        <v>0</v>
      </c>
      <c r="V50" s="114">
        <f t="shared" si="231"/>
        <v>0</v>
      </c>
      <c r="W50" s="114">
        <f t="shared" si="231"/>
        <v>10.961928628580001</v>
      </c>
      <c r="X50" s="114">
        <f t="shared" si="231"/>
        <v>0</v>
      </c>
      <c r="Y50" s="114">
        <f t="shared" si="232"/>
        <v>10.961928628580001</v>
      </c>
      <c r="Z50" s="115"/>
      <c r="AA50" s="113"/>
      <c r="AB50" s="113"/>
      <c r="AC50" s="11">
        <v>19.151890190141998</v>
      </c>
      <c r="AD50" s="113"/>
      <c r="AE50" s="113">
        <f t="shared" si="233"/>
        <v>19.151890190141998</v>
      </c>
      <c r="AF50" s="113"/>
      <c r="AG50" s="113"/>
      <c r="AH50" s="113"/>
      <c r="AI50" s="113"/>
      <c r="AJ50" s="113"/>
      <c r="AK50" s="113">
        <f t="shared" si="234"/>
        <v>0</v>
      </c>
      <c r="AL50" s="113"/>
      <c r="AM50" s="113"/>
      <c r="AN50" s="113"/>
      <c r="AO50" s="20"/>
      <c r="AP50" s="13"/>
      <c r="AQ50" s="113">
        <f t="shared" si="235"/>
        <v>0</v>
      </c>
      <c r="AR50" s="113"/>
      <c r="AS50" s="113"/>
      <c r="AT50" s="113"/>
      <c r="AU50" s="113">
        <v>8.9541304785399998</v>
      </c>
      <c r="AV50" s="113"/>
      <c r="AW50" s="113">
        <f t="shared" si="236"/>
        <v>8.9541304785399998</v>
      </c>
      <c r="AX50" s="118"/>
      <c r="AY50" s="118"/>
      <c r="AZ50" s="118"/>
      <c r="BA50" s="118">
        <v>0.92346450940000002</v>
      </c>
      <c r="BB50" s="113"/>
      <c r="BC50" s="113">
        <f>SUM(AX50:BB50)</f>
        <v>0.92346450940000002</v>
      </c>
      <c r="BD50" s="114">
        <f t="shared" ref="BD50:BD63" si="274">SUM(Z50,AF50,AL50,AR50,AX50)</f>
        <v>0</v>
      </c>
      <c r="BE50" s="114">
        <f t="shared" ref="BE50:BE63" si="275">SUM(AA50,AG50,AM50,AS50,AY50)</f>
        <v>0</v>
      </c>
      <c r="BF50" s="114">
        <f t="shared" ref="BF50:BF63" si="276">SUM(AB50,AH50,AN50,AT50,AZ50)</f>
        <v>0</v>
      </c>
      <c r="BG50" s="114">
        <f t="shared" ref="BG50:BG63" si="277">SUM(AC50,AI50,AO50,AU50,BA50)</f>
        <v>29.029485178081998</v>
      </c>
      <c r="BH50" s="114">
        <f t="shared" ref="BH50:BH63" si="278">SUM(AD50,AJ50,AP50,AV50,BB50)</f>
        <v>0</v>
      </c>
      <c r="BI50" s="114">
        <f t="shared" ref="BI50:BI62" si="279">SUM(BD50:BH50)</f>
        <v>29.029485178081998</v>
      </c>
      <c r="BJ50" s="115"/>
      <c r="BK50" s="113"/>
      <c r="BL50" s="113"/>
      <c r="BM50" s="20">
        <v>274.00256843656001</v>
      </c>
      <c r="BN50" s="113"/>
      <c r="BO50" s="113">
        <f t="shared" ref="BO50:BO62" si="280">SUM(BJ50:BN50)</f>
        <v>274.00256843656001</v>
      </c>
      <c r="BP50" s="113"/>
      <c r="BQ50" s="113"/>
      <c r="BR50" s="113"/>
      <c r="BS50" s="20">
        <v>20.27200623421</v>
      </c>
      <c r="BT50" s="113"/>
      <c r="BU50" s="113">
        <f t="shared" ref="BU50:BU62" si="281">SUM(BP50:BT50)</f>
        <v>20.27200623421</v>
      </c>
      <c r="BV50" s="113"/>
      <c r="BW50" s="113"/>
      <c r="BX50" s="113"/>
      <c r="BY50" s="20">
        <v>301.88671301947846</v>
      </c>
      <c r="BZ50" s="113"/>
      <c r="CA50" s="113">
        <f t="shared" ref="CA50:CA62" si="282">SUM(BV50:BZ50)</f>
        <v>301.88671301947846</v>
      </c>
      <c r="CB50" s="114">
        <f t="shared" ref="CB50:CB63" si="283">SUM(BJ50,BP50,BV50)</f>
        <v>0</v>
      </c>
      <c r="CC50" s="114">
        <f t="shared" ref="CC50:CC63" si="284">SUM(BK50,BQ50,BW50)</f>
        <v>0</v>
      </c>
      <c r="CD50" s="114">
        <f t="shared" ref="CD50:CD63" si="285">SUM(BL50,BR50,BX50)</f>
        <v>0</v>
      </c>
      <c r="CE50" s="114">
        <f t="shared" ref="CE50:CE63" si="286">SUM(BM50,BS50,BY50)</f>
        <v>596.1612876902484</v>
      </c>
      <c r="CF50" s="114">
        <f t="shared" ref="CF50:CF63" si="287">SUM(BN50,BT50,BZ50)</f>
        <v>0</v>
      </c>
      <c r="CG50" s="114">
        <f t="shared" si="239"/>
        <v>596.1612876902484</v>
      </c>
      <c r="CH50" s="115"/>
      <c r="CI50" s="113"/>
      <c r="CJ50" s="113"/>
      <c r="CK50" s="20">
        <v>67.502263182351982</v>
      </c>
      <c r="CL50" s="11"/>
      <c r="CM50" s="11"/>
      <c r="CN50" s="113">
        <f t="shared" ref="CN50:CN62" si="288">SUM(CH50:CM50)</f>
        <v>67.502263182351982</v>
      </c>
      <c r="CO50" s="113"/>
      <c r="CP50" s="113"/>
      <c r="CQ50" s="11"/>
      <c r="CR50" s="20">
        <v>15.520492829426999</v>
      </c>
      <c r="CS50" s="113"/>
      <c r="CT50" s="113"/>
      <c r="CU50" s="113">
        <f t="shared" ref="CU50:CU62" si="289">SUM(CO50:CT50)</f>
        <v>15.520492829426999</v>
      </c>
      <c r="CV50" s="113"/>
      <c r="CW50" s="113"/>
      <c r="CX50" s="113"/>
      <c r="CY50" s="20">
        <v>120.04754269836999</v>
      </c>
      <c r="CZ50" s="20"/>
      <c r="DA50" s="20"/>
      <c r="DB50" s="113">
        <f t="shared" ref="DB50:DB62" si="290">SUM(CV50:DA50)</f>
        <v>120.04754269836999</v>
      </c>
      <c r="DC50" s="113"/>
      <c r="DD50" s="11"/>
      <c r="DE50" s="113"/>
      <c r="DF50" s="20">
        <v>53.818520299322998</v>
      </c>
      <c r="DG50" s="20"/>
      <c r="DH50" s="20"/>
      <c r="DI50" s="113">
        <f t="shared" ref="DI50:DI62" si="291">SUM(DC50:DH50)</f>
        <v>53.818520299322998</v>
      </c>
      <c r="DJ50" s="114">
        <f t="shared" ref="DJ50:DJ63" si="292">SUM(CH50,CO50,CV50,DC50)</f>
        <v>0</v>
      </c>
      <c r="DK50" s="114">
        <f t="shared" ref="DK50:DK63" si="293">SUM(CI50,CP50,CW50,DD50)</f>
        <v>0</v>
      </c>
      <c r="DL50" s="114">
        <f t="shared" ref="DL50:DL63" si="294">SUM(CJ50,CQ50,CX50,DE50)</f>
        <v>0</v>
      </c>
      <c r="DM50" s="114">
        <f t="shared" ref="DM50:DM63" si="295">SUM(CK50,CR50,CY50,DF50)</f>
        <v>256.88881900947194</v>
      </c>
      <c r="DN50" s="114">
        <f t="shared" si="241"/>
        <v>0</v>
      </c>
      <c r="DO50" s="114">
        <f t="shared" si="241"/>
        <v>0</v>
      </c>
      <c r="DP50" s="114">
        <f t="shared" si="242"/>
        <v>256.88881900947194</v>
      </c>
      <c r="DQ50" s="115"/>
      <c r="DR50" s="113"/>
      <c r="DS50" s="20"/>
      <c r="DT50" s="20">
        <v>6.2590651393500005</v>
      </c>
      <c r="DU50" s="113"/>
      <c r="DV50" s="113">
        <f t="shared" ref="DV50:DV62" si="296">SUM(DQ50:DU50)</f>
        <v>6.2590651393500005</v>
      </c>
      <c r="DW50" s="20"/>
      <c r="DX50" s="117"/>
      <c r="DY50" s="117"/>
      <c r="DZ50" s="20">
        <v>11.4413889448</v>
      </c>
      <c r="EA50" s="113"/>
      <c r="EB50" s="113">
        <f t="shared" ref="EB50:EB62" si="297">SUM(DW50:EA50)</f>
        <v>11.4413889448</v>
      </c>
      <c r="EC50" s="113"/>
      <c r="ED50" s="113"/>
      <c r="EE50" s="113"/>
      <c r="EF50" s="20">
        <v>15.75836933045</v>
      </c>
      <c r="EG50" s="113"/>
      <c r="EH50" s="113">
        <f t="shared" ref="EH50:EH62" si="298">SUM(EC50:EG50)</f>
        <v>15.75836933045</v>
      </c>
      <c r="EI50" s="113"/>
      <c r="EJ50" s="113"/>
      <c r="EK50" s="20"/>
      <c r="EL50" s="20">
        <v>24.6524576849</v>
      </c>
      <c r="EM50" s="113"/>
      <c r="EN50" s="113">
        <f t="shared" si="243"/>
        <v>24.6524576849</v>
      </c>
      <c r="EO50" s="113"/>
      <c r="EP50" s="113"/>
      <c r="EQ50" s="113"/>
      <c r="ER50" s="20">
        <v>5.2281792966499996</v>
      </c>
      <c r="ES50" s="113"/>
      <c r="ET50" s="113">
        <f t="shared" si="244"/>
        <v>5.2281792966499996</v>
      </c>
      <c r="EU50" s="113"/>
      <c r="EV50" s="113"/>
      <c r="EW50" s="113"/>
      <c r="EX50" s="20">
        <v>12.554073105639999</v>
      </c>
      <c r="EY50" s="113"/>
      <c r="EZ50" s="113">
        <f t="shared" si="245"/>
        <v>12.554073105639999</v>
      </c>
      <c r="FA50" s="113"/>
      <c r="FB50" s="113"/>
      <c r="FC50" s="20"/>
      <c r="FD50" s="20">
        <v>4.8352304584099999</v>
      </c>
      <c r="FE50" s="113"/>
      <c r="FF50" s="113">
        <f t="shared" ref="FF50:FF62" si="299">SUM(FA50:FE50)</f>
        <v>4.8352304584099999</v>
      </c>
      <c r="FG50" s="114">
        <f t="shared" ref="FG50:FG63" si="300">SUM(DQ50,DW50,EC50,EI50,EO50,EU50,FA50)</f>
        <v>0</v>
      </c>
      <c r="FH50" s="114">
        <f t="shared" ref="FH50:FH63" si="301">SUM(DR50,DX50,ED50,EJ50,EP50,EV50,FB50)</f>
        <v>0</v>
      </c>
      <c r="FI50" s="114">
        <f t="shared" ref="FI50:FI63" si="302">SUM(DS50,DY50,EE50,EK50,EQ50,EW50,FC50)</f>
        <v>0</v>
      </c>
      <c r="FJ50" s="114">
        <f t="shared" ref="FJ50:FJ63" si="303">SUM(DT50,DZ50,EF50,EL50,ER50,EX50,FD50)</f>
        <v>80.728763960199984</v>
      </c>
      <c r="FK50" s="114">
        <f t="shared" ref="FK50:FK63" si="304">SUM(DU50,EA50,EG50,EM50,ES50,EY50,FE50)</f>
        <v>0</v>
      </c>
      <c r="FL50" s="114">
        <f t="shared" si="247"/>
        <v>80.728763960199984</v>
      </c>
      <c r="FM50" s="113"/>
      <c r="FN50" s="13"/>
      <c r="FO50" s="113"/>
      <c r="FP50" s="20"/>
      <c r="FQ50" s="113"/>
      <c r="FR50" s="113">
        <f t="shared" si="248"/>
        <v>0</v>
      </c>
      <c r="FS50" s="113"/>
      <c r="FT50" s="113"/>
      <c r="FU50" s="113"/>
      <c r="FV50" s="20">
        <v>11010.41556530595</v>
      </c>
      <c r="FW50" s="113"/>
      <c r="FX50" s="113">
        <f t="shared" si="249"/>
        <v>11010.41556530595</v>
      </c>
      <c r="FY50" s="113"/>
      <c r="FZ50" s="113"/>
      <c r="GA50" s="113"/>
      <c r="GB50" s="20"/>
      <c r="GC50" s="113"/>
      <c r="GD50" s="113">
        <f t="shared" si="250"/>
        <v>0</v>
      </c>
      <c r="GE50" s="113"/>
      <c r="GF50" s="113"/>
      <c r="GG50" s="113"/>
      <c r="GH50" s="20"/>
      <c r="GI50" s="113"/>
      <c r="GJ50" s="113">
        <f t="shared" si="251"/>
        <v>0</v>
      </c>
      <c r="GK50" s="113"/>
      <c r="GL50" s="113"/>
      <c r="GM50" s="113"/>
      <c r="GN50" s="20">
        <v>28.812867584770999</v>
      </c>
      <c r="GO50" s="113"/>
      <c r="GP50" s="113">
        <f t="shared" si="252"/>
        <v>28.812867584770999</v>
      </c>
      <c r="GQ50" s="113"/>
      <c r="GR50" s="113"/>
      <c r="GS50" s="20"/>
      <c r="GT50" s="20">
        <v>0.79592270920099994</v>
      </c>
      <c r="GU50" s="113"/>
      <c r="GV50" s="113">
        <f t="shared" ref="GV50:GV62" si="305">SUM(GQ50:GU50)</f>
        <v>0.79592270920099994</v>
      </c>
      <c r="GW50" s="113"/>
      <c r="GX50" s="113"/>
      <c r="GY50" s="20"/>
      <c r="GZ50" s="20">
        <v>21.3170627489</v>
      </c>
      <c r="HA50" s="113"/>
      <c r="HB50" s="113">
        <f t="shared" si="253"/>
        <v>21.3170627489</v>
      </c>
      <c r="HC50" s="113"/>
      <c r="HD50" s="113"/>
      <c r="HE50" s="11"/>
      <c r="HF50" s="20"/>
      <c r="HG50" s="113"/>
      <c r="HH50" s="113">
        <f t="shared" si="254"/>
        <v>0</v>
      </c>
      <c r="HI50" s="113"/>
      <c r="HJ50" s="113"/>
      <c r="HK50" s="113"/>
      <c r="HL50" s="20"/>
      <c r="HM50" s="113"/>
      <c r="HN50" s="113">
        <f t="shared" si="255"/>
        <v>0</v>
      </c>
      <c r="HO50" s="114">
        <f t="shared" ref="HO50:HO63" si="306">SUM(FM50,FS50,FY50,GE50,GK50,GQ50,GW50,HC50,HI50)</f>
        <v>0</v>
      </c>
      <c r="HP50" s="114">
        <f t="shared" ref="HP50:HP63" si="307">SUM(FN50,FT50,FZ50,GF50,GL50,GR50,GX50,HD50,HJ50)</f>
        <v>0</v>
      </c>
      <c r="HQ50" s="114">
        <f t="shared" ref="HQ50:HQ63" si="308">SUM(HK50,HE50,GY50,GS50,GM50,GA50,GG50,FU50,FO50)</f>
        <v>0</v>
      </c>
      <c r="HR50" s="114">
        <f t="shared" ref="HR50:HR63" si="309">SUM(HL50,HF50,GZ50,GT50,GN50,GB50,GH50,FV50,FP50)</f>
        <v>11061.341418348822</v>
      </c>
      <c r="HS50" s="114">
        <f t="shared" ref="HS50:HS63" si="310">SUM(HM50,HG50,HA50,GU50,GO50,GC50,GI50,FW50,FQ50)</f>
        <v>0</v>
      </c>
      <c r="HT50" s="114">
        <f t="shared" ref="HT50:HT62" si="311">SUM(HO50:HS50)</f>
        <v>11061.341418348822</v>
      </c>
      <c r="HU50" s="113"/>
      <c r="HV50" s="113"/>
      <c r="HW50" s="11"/>
      <c r="HX50" s="20"/>
      <c r="HY50" s="113"/>
      <c r="HZ50" s="113">
        <f t="shared" si="257"/>
        <v>0</v>
      </c>
      <c r="IA50" s="113"/>
      <c r="IB50" s="113"/>
      <c r="IC50" s="11"/>
      <c r="ID50" s="20">
        <v>4.5765555779109999</v>
      </c>
      <c r="IE50" s="113"/>
      <c r="IF50" s="113">
        <f t="shared" si="258"/>
        <v>4.5765555779109999</v>
      </c>
      <c r="IG50" s="113"/>
      <c r="IH50" s="113"/>
      <c r="II50" s="113"/>
      <c r="IJ50" s="20">
        <v>403.55100179468991</v>
      </c>
      <c r="IK50" s="113"/>
      <c r="IL50" s="113">
        <f t="shared" si="259"/>
        <v>403.55100179468991</v>
      </c>
      <c r="IM50" s="114">
        <f t="shared" si="260"/>
        <v>0</v>
      </c>
      <c r="IN50" s="114">
        <f t="shared" si="261"/>
        <v>0</v>
      </c>
      <c r="IO50" s="114">
        <f t="shared" si="262"/>
        <v>0</v>
      </c>
      <c r="IP50" s="114">
        <f t="shared" si="263"/>
        <v>408.1275573726009</v>
      </c>
      <c r="IQ50" s="114">
        <f t="shared" si="264"/>
        <v>0</v>
      </c>
      <c r="IR50" s="114">
        <f t="shared" ref="IR50:IR56" si="312">SUM(IM50:IQ50)</f>
        <v>408.1275573726009</v>
      </c>
      <c r="IS50" s="115"/>
      <c r="IT50" s="113"/>
      <c r="IU50" s="20"/>
      <c r="IV50" s="20">
        <v>210.98484069401999</v>
      </c>
      <c r="IW50" s="113"/>
      <c r="IX50" s="113">
        <f t="shared" si="265"/>
        <v>210.98484069401999</v>
      </c>
      <c r="IY50" s="113"/>
      <c r="IZ50" s="113"/>
      <c r="JA50" s="11"/>
      <c r="JB50" s="20">
        <v>2092.8240446079926</v>
      </c>
      <c r="JC50" s="113"/>
      <c r="JD50" s="113">
        <f t="shared" si="266"/>
        <v>2092.8240446079926</v>
      </c>
      <c r="JE50" s="113"/>
      <c r="JF50" s="113"/>
      <c r="JG50" s="113"/>
      <c r="JH50" s="20">
        <v>402.30853956837001</v>
      </c>
      <c r="JI50" s="113"/>
      <c r="JJ50" s="113">
        <f t="shared" si="267"/>
        <v>402.30853956837001</v>
      </c>
      <c r="JK50" s="114">
        <f t="shared" ref="JK50:JK63" si="313">SUM(IS50,IY50,JE50)</f>
        <v>0</v>
      </c>
      <c r="JL50" s="114">
        <f t="shared" ref="JL50:JL63" si="314">SUM(IT50,IZ50,JF50)</f>
        <v>0</v>
      </c>
      <c r="JM50" s="114">
        <f t="shared" ref="JM50:JM63" si="315">SUM(IU50,JA50,JG50)</f>
        <v>0</v>
      </c>
      <c r="JN50" s="114">
        <f t="shared" ref="JN50:JN63" si="316">SUM(IV50,JB50,JH50)</f>
        <v>2706.1174248703828</v>
      </c>
      <c r="JO50" s="114">
        <f t="shared" ref="JO50:JO63" si="317">SUM(IW50,JC50,JI50)</f>
        <v>0</v>
      </c>
      <c r="JP50" s="114">
        <f t="shared" ref="JP50:JP56" si="318">SUM(JK50:JO50)</f>
        <v>2706.1174248703828</v>
      </c>
      <c r="JQ50" s="113"/>
      <c r="JR50" s="114">
        <f t="shared" ref="JR50:JR63" si="319">SUM(T50,BD50,CB50,DJ50,FG50,HO50,IM50,JK50)</f>
        <v>0</v>
      </c>
      <c r="JS50" s="114">
        <f t="shared" ref="JS50:JS63" si="320">SUM(U50,BE50,CC50,DK50,FH50,HP50,IN50,JL50)</f>
        <v>0</v>
      </c>
      <c r="JT50" s="114">
        <f t="shared" ref="JT50:JT63" si="321">SUM(V50,BF50,CD50,DL50,FI50,HQ50,IO50,JM50)</f>
        <v>0</v>
      </c>
      <c r="JU50" s="114">
        <f t="shared" si="270"/>
        <v>15149.356685058388</v>
      </c>
      <c r="JV50" s="114">
        <f t="shared" si="271"/>
        <v>0</v>
      </c>
      <c r="JW50" s="114">
        <f t="shared" si="272"/>
        <v>0</v>
      </c>
      <c r="JX50" s="134">
        <f t="shared" si="273"/>
        <v>15149.356685058388</v>
      </c>
    </row>
    <row r="51" spans="1:284" s="112" customFormat="1" x14ac:dyDescent="0.25">
      <c r="A51" s="112" t="s">
        <v>88</v>
      </c>
      <c r="B51" s="113"/>
      <c r="C51" s="113"/>
      <c r="D51" s="113"/>
      <c r="E51" s="13"/>
      <c r="F51" s="113"/>
      <c r="G51" s="113">
        <f t="shared" si="228"/>
        <v>0</v>
      </c>
      <c r="H51" s="113"/>
      <c r="I51" s="113"/>
      <c r="J51" s="113"/>
      <c r="K51" s="13"/>
      <c r="L51" s="113"/>
      <c r="M51" s="113">
        <f t="shared" si="229"/>
        <v>0</v>
      </c>
      <c r="N51" s="113"/>
      <c r="O51" s="113"/>
      <c r="P51" s="113"/>
      <c r="Q51" s="113"/>
      <c r="R51" s="113"/>
      <c r="S51" s="113">
        <f t="shared" si="230"/>
        <v>0</v>
      </c>
      <c r="T51" s="114">
        <f t="shared" ref="T51:T63" si="322">SUM(B51,H51,N51)</f>
        <v>0</v>
      </c>
      <c r="U51" s="114">
        <f t="shared" ref="U51:U63" si="323">SUM(C51,I51,O51)</f>
        <v>0</v>
      </c>
      <c r="V51" s="114">
        <f t="shared" ref="V51:V63" si="324">SUM(D51,J51,P51)</f>
        <v>0</v>
      </c>
      <c r="W51" s="114">
        <f t="shared" ref="W51:W63" si="325">SUM(E51,K51,Q51)</f>
        <v>0</v>
      </c>
      <c r="X51" s="114">
        <f t="shared" ref="X51:X63" si="326">SUM(F51,L51,R51)</f>
        <v>0</v>
      </c>
      <c r="Y51" s="114">
        <f t="shared" si="232"/>
        <v>0</v>
      </c>
      <c r="Z51" s="115"/>
      <c r="AA51" s="113"/>
      <c r="AB51" s="113"/>
      <c r="AC51" s="113"/>
      <c r="AD51" s="113"/>
      <c r="AE51" s="113">
        <f t="shared" si="233"/>
        <v>0</v>
      </c>
      <c r="AF51" s="113"/>
      <c r="AG51" s="113"/>
      <c r="AH51" s="113"/>
      <c r="AI51" s="113"/>
      <c r="AJ51" s="113"/>
      <c r="AK51" s="113">
        <f t="shared" si="234"/>
        <v>0</v>
      </c>
      <c r="AL51" s="113"/>
      <c r="AM51" s="113"/>
      <c r="AN51" s="113"/>
      <c r="AO51" s="113"/>
      <c r="AP51" s="113"/>
      <c r="AQ51" s="113">
        <f t="shared" si="235"/>
        <v>0</v>
      </c>
      <c r="AR51" s="113"/>
      <c r="AS51" s="113"/>
      <c r="AT51" s="113"/>
      <c r="AU51" s="113"/>
      <c r="AV51" s="113"/>
      <c r="AW51" s="113">
        <f t="shared" si="236"/>
        <v>0</v>
      </c>
      <c r="AX51" s="118"/>
      <c r="AY51" s="118"/>
      <c r="AZ51" s="118"/>
      <c r="BA51" s="118"/>
      <c r="BB51" s="113"/>
      <c r="BC51" s="113">
        <f t="shared" ref="BC51:BC62" si="327">SUM(AX51:BB51)</f>
        <v>0</v>
      </c>
      <c r="BD51" s="114">
        <f t="shared" si="274"/>
        <v>0</v>
      </c>
      <c r="BE51" s="114">
        <f t="shared" si="275"/>
        <v>0</v>
      </c>
      <c r="BF51" s="114">
        <f t="shared" si="276"/>
        <v>0</v>
      </c>
      <c r="BG51" s="114">
        <f t="shared" si="277"/>
        <v>0</v>
      </c>
      <c r="BH51" s="114">
        <f t="shared" si="278"/>
        <v>0</v>
      </c>
      <c r="BI51" s="114">
        <f>SUM(BD51:BH51)</f>
        <v>0</v>
      </c>
      <c r="BJ51" s="115"/>
      <c r="BK51" s="113">
        <v>7.5613111319800002</v>
      </c>
      <c r="BL51" s="113"/>
      <c r="BM51" s="113">
        <v>36.816627844370004</v>
      </c>
      <c r="BN51" s="113"/>
      <c r="BO51" s="113">
        <f>SUM(BJ51:BN51)</f>
        <v>44.377938976350002</v>
      </c>
      <c r="BP51" s="113"/>
      <c r="BQ51" s="113"/>
      <c r="BR51" s="113"/>
      <c r="BS51" s="117"/>
      <c r="BT51" s="113"/>
      <c r="BU51" s="113">
        <f>SUM(BP51:BT51)</f>
        <v>0</v>
      </c>
      <c r="BV51" s="113"/>
      <c r="BW51" s="113"/>
      <c r="BX51" s="113"/>
      <c r="BY51" s="117"/>
      <c r="BZ51" s="113"/>
      <c r="CA51" s="113">
        <f>SUM(BV51:BZ51)</f>
        <v>0</v>
      </c>
      <c r="CB51" s="114">
        <f t="shared" si="283"/>
        <v>0</v>
      </c>
      <c r="CC51" s="114">
        <f t="shared" si="284"/>
        <v>7.5613111319800002</v>
      </c>
      <c r="CD51" s="114">
        <f t="shared" si="285"/>
        <v>0</v>
      </c>
      <c r="CE51" s="114">
        <f t="shared" si="286"/>
        <v>36.816627844370004</v>
      </c>
      <c r="CF51" s="114">
        <f t="shared" si="287"/>
        <v>0</v>
      </c>
      <c r="CG51" s="114">
        <f t="shared" si="239"/>
        <v>44.377938976350002</v>
      </c>
      <c r="CH51" s="115"/>
      <c r="CI51" s="113"/>
      <c r="CJ51" s="113">
        <v>24.936864538932998</v>
      </c>
      <c r="CK51" s="118"/>
      <c r="CL51" s="113"/>
      <c r="CM51" s="113"/>
      <c r="CN51" s="113">
        <f>SUM(CH51:CM51)</f>
        <v>24.936864538932998</v>
      </c>
      <c r="CO51" s="113"/>
      <c r="CP51" s="113"/>
      <c r="CQ51" s="113"/>
      <c r="CR51" s="113"/>
      <c r="CS51" s="113"/>
      <c r="CT51" s="113"/>
      <c r="CU51" s="113">
        <f>SUM(CO51:CT51)</f>
        <v>0</v>
      </c>
      <c r="CV51" s="113"/>
      <c r="CW51" s="113">
        <v>8.0246039725900005</v>
      </c>
      <c r="CX51" s="113">
        <v>262.37046653737099</v>
      </c>
      <c r="CY51" s="113"/>
      <c r="CZ51" s="113"/>
      <c r="DA51" s="113"/>
      <c r="DB51" s="113">
        <f>SUM(CV51:DA51)</f>
        <v>270.39507050996099</v>
      </c>
      <c r="DC51" s="113"/>
      <c r="DD51" s="113"/>
      <c r="DE51" s="113"/>
      <c r="DF51" s="141">
        <v>34.273992915500003</v>
      </c>
      <c r="DG51" s="113"/>
      <c r="DH51" s="113"/>
      <c r="DI51" s="113">
        <f>SUM(DC51:DH51)</f>
        <v>34.273992915500003</v>
      </c>
      <c r="DJ51" s="114">
        <f t="shared" si="292"/>
        <v>0</v>
      </c>
      <c r="DK51" s="114">
        <f t="shared" si="293"/>
        <v>8.0246039725900005</v>
      </c>
      <c r="DL51" s="114">
        <f t="shared" si="294"/>
        <v>287.30733107630397</v>
      </c>
      <c r="DM51" s="114">
        <f t="shared" si="295"/>
        <v>34.273992915500003</v>
      </c>
      <c r="DN51" s="114">
        <f t="shared" si="241"/>
        <v>0</v>
      </c>
      <c r="DO51" s="114">
        <f t="shared" si="241"/>
        <v>0</v>
      </c>
      <c r="DP51" s="114">
        <f t="shared" si="242"/>
        <v>329.60592796439397</v>
      </c>
      <c r="DQ51" s="115"/>
      <c r="DR51" s="113"/>
      <c r="DS51" s="113"/>
      <c r="DT51" s="113"/>
      <c r="DU51" s="113"/>
      <c r="DV51" s="113">
        <f>SUM(DQ51:DU51)</f>
        <v>0</v>
      </c>
      <c r="DW51" s="113"/>
      <c r="DX51" s="117"/>
      <c r="DY51" s="117"/>
      <c r="DZ51" s="113"/>
      <c r="EA51" s="113"/>
      <c r="EB51" s="113">
        <f>SUM(DW51:EA51)</f>
        <v>0</v>
      </c>
      <c r="EC51" s="113"/>
      <c r="ED51" s="113"/>
      <c r="EE51" s="113"/>
      <c r="EF51" s="113"/>
      <c r="EG51" s="113"/>
      <c r="EH51" s="113">
        <f>SUM(EC51:EG51)</f>
        <v>0</v>
      </c>
      <c r="EI51" s="113"/>
      <c r="EJ51" s="113"/>
      <c r="EK51" s="113"/>
      <c r="EL51" s="113"/>
      <c r="EM51" s="113"/>
      <c r="EN51" s="113">
        <f t="shared" si="243"/>
        <v>0</v>
      </c>
      <c r="EO51" s="113"/>
      <c r="EP51" s="113"/>
      <c r="EQ51" s="113"/>
      <c r="ER51" s="113"/>
      <c r="ES51" s="113"/>
      <c r="ET51" s="113">
        <f t="shared" si="244"/>
        <v>0</v>
      </c>
      <c r="EU51" s="113"/>
      <c r="EV51" s="113"/>
      <c r="EW51" s="113"/>
      <c r="EX51" s="113"/>
      <c r="EY51" s="113"/>
      <c r="EZ51" s="113">
        <f t="shared" si="245"/>
        <v>0</v>
      </c>
      <c r="FA51" s="113"/>
      <c r="FB51" s="113"/>
      <c r="FC51" s="113"/>
      <c r="FD51" s="113"/>
      <c r="FE51" s="113"/>
      <c r="FF51" s="113">
        <f>SUM(FA51:FE51)</f>
        <v>0</v>
      </c>
      <c r="FG51" s="114">
        <f t="shared" si="300"/>
        <v>0</v>
      </c>
      <c r="FH51" s="114">
        <f t="shared" si="301"/>
        <v>0</v>
      </c>
      <c r="FI51" s="114">
        <f t="shared" si="302"/>
        <v>0</v>
      </c>
      <c r="FJ51" s="114">
        <f t="shared" si="303"/>
        <v>0</v>
      </c>
      <c r="FK51" s="114">
        <f t="shared" si="304"/>
        <v>0</v>
      </c>
      <c r="FL51" s="114">
        <f t="shared" si="247"/>
        <v>0</v>
      </c>
      <c r="FM51" s="113"/>
      <c r="FN51" s="113"/>
      <c r="FO51" s="113"/>
      <c r="FP51" s="113"/>
      <c r="FQ51" s="113"/>
      <c r="FR51" s="113">
        <f t="shared" si="248"/>
        <v>0</v>
      </c>
      <c r="FS51" s="113"/>
      <c r="FT51" s="113"/>
      <c r="FU51" s="113"/>
      <c r="FV51" s="113"/>
      <c r="FW51" s="113"/>
      <c r="FX51" s="113">
        <f t="shared" si="249"/>
        <v>0</v>
      </c>
      <c r="FY51" s="113"/>
      <c r="FZ51" s="113"/>
      <c r="GA51" s="113"/>
      <c r="GB51" s="117"/>
      <c r="GC51" s="113"/>
      <c r="GD51" s="113">
        <f t="shared" si="250"/>
        <v>0</v>
      </c>
      <c r="GE51" s="113"/>
      <c r="GF51" s="113"/>
      <c r="GG51" s="113"/>
      <c r="GH51" s="118"/>
      <c r="GI51" s="113"/>
      <c r="GJ51" s="113">
        <f t="shared" si="251"/>
        <v>0</v>
      </c>
      <c r="GK51" s="113"/>
      <c r="GL51" s="113"/>
      <c r="GM51" s="113"/>
      <c r="GN51" s="113"/>
      <c r="GO51" s="113"/>
      <c r="GP51" s="113">
        <f t="shared" si="252"/>
        <v>0</v>
      </c>
      <c r="GQ51" s="113"/>
      <c r="GR51" s="113"/>
      <c r="GS51" s="113"/>
      <c r="GT51" s="118"/>
      <c r="GU51" s="113"/>
      <c r="GV51" s="113">
        <f t="shared" si="305"/>
        <v>0</v>
      </c>
      <c r="GW51" s="113"/>
      <c r="GX51" s="113"/>
      <c r="GY51" s="113"/>
      <c r="GZ51" s="118"/>
      <c r="HA51" s="113"/>
      <c r="HB51" s="113">
        <f t="shared" si="253"/>
        <v>0</v>
      </c>
      <c r="HC51" s="113"/>
      <c r="HD51" s="113"/>
      <c r="HE51" s="113"/>
      <c r="HF51" s="113"/>
      <c r="HG51" s="113"/>
      <c r="HH51" s="113">
        <f t="shared" si="254"/>
        <v>0</v>
      </c>
      <c r="HI51" s="113"/>
      <c r="HJ51" s="113"/>
      <c r="HK51" s="113"/>
      <c r="HL51" s="113"/>
      <c r="HM51" s="113"/>
      <c r="HN51" s="113">
        <f t="shared" si="255"/>
        <v>0</v>
      </c>
      <c r="HO51" s="114">
        <f t="shared" si="306"/>
        <v>0</v>
      </c>
      <c r="HP51" s="114">
        <f t="shared" si="307"/>
        <v>0</v>
      </c>
      <c r="HQ51" s="114">
        <f t="shared" si="308"/>
        <v>0</v>
      </c>
      <c r="HR51" s="114">
        <f t="shared" si="309"/>
        <v>0</v>
      </c>
      <c r="HS51" s="114">
        <f t="shared" si="310"/>
        <v>0</v>
      </c>
      <c r="HT51" s="114">
        <f t="shared" si="311"/>
        <v>0</v>
      </c>
      <c r="HU51" s="113"/>
      <c r="HV51" s="113"/>
      <c r="HW51" s="113"/>
      <c r="HX51" s="113"/>
      <c r="HY51" s="113"/>
      <c r="HZ51" s="113">
        <f t="shared" si="257"/>
        <v>0</v>
      </c>
      <c r="IA51" s="113"/>
      <c r="IB51" s="113"/>
      <c r="IC51" s="113"/>
      <c r="ID51" s="113"/>
      <c r="IE51" s="113"/>
      <c r="IF51" s="113">
        <f t="shared" si="258"/>
        <v>0</v>
      </c>
      <c r="IG51" s="113"/>
      <c r="IH51" s="113"/>
      <c r="II51" s="113"/>
      <c r="IJ51" s="113"/>
      <c r="IK51" s="113"/>
      <c r="IL51" s="113">
        <f t="shared" si="259"/>
        <v>0</v>
      </c>
      <c r="IM51" s="114">
        <f t="shared" si="260"/>
        <v>0</v>
      </c>
      <c r="IN51" s="114">
        <f t="shared" si="261"/>
        <v>0</v>
      </c>
      <c r="IO51" s="114">
        <f t="shared" si="262"/>
        <v>0</v>
      </c>
      <c r="IP51" s="114">
        <f t="shared" si="263"/>
        <v>0</v>
      </c>
      <c r="IQ51" s="114">
        <f t="shared" si="264"/>
        <v>0</v>
      </c>
      <c r="IR51" s="114">
        <f t="shared" si="312"/>
        <v>0</v>
      </c>
      <c r="IS51" s="115"/>
      <c r="IT51" s="113"/>
      <c r="IU51" s="113"/>
      <c r="IV51" s="118"/>
      <c r="IW51" s="113"/>
      <c r="IX51" s="113">
        <f t="shared" si="265"/>
        <v>0</v>
      </c>
      <c r="IY51" s="113"/>
      <c r="IZ51" s="113"/>
      <c r="JA51" s="113"/>
      <c r="JB51" s="113"/>
      <c r="JC51" s="113"/>
      <c r="JD51" s="113">
        <f t="shared" si="266"/>
        <v>0</v>
      </c>
      <c r="JE51" s="113"/>
      <c r="JF51" s="113"/>
      <c r="JG51" s="113"/>
      <c r="JH51" s="113"/>
      <c r="JI51" s="113"/>
      <c r="JJ51" s="113">
        <f t="shared" si="267"/>
        <v>0</v>
      </c>
      <c r="JK51" s="114">
        <f t="shared" si="313"/>
        <v>0</v>
      </c>
      <c r="JL51" s="114">
        <f t="shared" si="314"/>
        <v>0</v>
      </c>
      <c r="JM51" s="114">
        <f t="shared" si="315"/>
        <v>0</v>
      </c>
      <c r="JN51" s="114">
        <f t="shared" si="316"/>
        <v>0</v>
      </c>
      <c r="JO51" s="114">
        <f t="shared" si="317"/>
        <v>0</v>
      </c>
      <c r="JP51" s="114">
        <f t="shared" si="318"/>
        <v>0</v>
      </c>
      <c r="JQ51" s="113"/>
      <c r="JR51" s="114">
        <f t="shared" si="319"/>
        <v>0</v>
      </c>
      <c r="JS51" s="114">
        <f t="shared" si="320"/>
        <v>15.585915104570001</v>
      </c>
      <c r="JT51" s="114">
        <f t="shared" si="321"/>
        <v>287.30733107630397</v>
      </c>
      <c r="JU51" s="114">
        <f t="shared" si="270"/>
        <v>71.090620759870006</v>
      </c>
      <c r="JV51" s="114">
        <f t="shared" si="271"/>
        <v>0</v>
      </c>
      <c r="JW51" s="114">
        <f t="shared" si="272"/>
        <v>0</v>
      </c>
      <c r="JX51" s="134">
        <f t="shared" si="273"/>
        <v>373.98386694074395</v>
      </c>
    </row>
    <row r="52" spans="1:284" s="112" customFormat="1" x14ac:dyDescent="0.25">
      <c r="A52" s="112" t="s">
        <v>89</v>
      </c>
      <c r="B52" s="113"/>
      <c r="C52" s="113"/>
      <c r="D52" s="113"/>
      <c r="E52" s="13"/>
      <c r="F52" s="113"/>
      <c r="G52" s="113">
        <f t="shared" si="228"/>
        <v>0</v>
      </c>
      <c r="H52" s="113"/>
      <c r="I52" s="113"/>
      <c r="J52" s="113"/>
      <c r="K52" s="13"/>
      <c r="L52" s="113"/>
      <c r="M52" s="113">
        <f t="shared" si="229"/>
        <v>0</v>
      </c>
      <c r="N52" s="113"/>
      <c r="O52" s="113"/>
      <c r="P52" s="113"/>
      <c r="Q52" s="113"/>
      <c r="R52" s="113"/>
      <c r="S52" s="113">
        <f t="shared" si="230"/>
        <v>0</v>
      </c>
      <c r="T52" s="114">
        <f t="shared" si="322"/>
        <v>0</v>
      </c>
      <c r="U52" s="114">
        <f t="shared" si="323"/>
        <v>0</v>
      </c>
      <c r="V52" s="114">
        <f t="shared" si="324"/>
        <v>0</v>
      </c>
      <c r="W52" s="114">
        <f t="shared" si="325"/>
        <v>0</v>
      </c>
      <c r="X52" s="114">
        <f t="shared" si="326"/>
        <v>0</v>
      </c>
      <c r="Y52" s="114">
        <f t="shared" si="232"/>
        <v>0</v>
      </c>
      <c r="Z52" s="115"/>
      <c r="AA52" s="113"/>
      <c r="AB52" s="113"/>
      <c r="AC52" s="113"/>
      <c r="AD52" s="113"/>
      <c r="AE52" s="113">
        <f t="shared" si="233"/>
        <v>0</v>
      </c>
      <c r="AF52" s="113"/>
      <c r="AG52" s="113"/>
      <c r="AH52" s="113"/>
      <c r="AI52" s="113"/>
      <c r="AJ52" s="113"/>
      <c r="AK52" s="113">
        <f t="shared" si="234"/>
        <v>0</v>
      </c>
      <c r="AL52" s="113"/>
      <c r="AM52" s="113"/>
      <c r="AN52" s="113"/>
      <c r="AO52" s="113"/>
      <c r="AP52" s="113"/>
      <c r="AQ52" s="113">
        <f t="shared" si="235"/>
        <v>0</v>
      </c>
      <c r="AR52" s="113"/>
      <c r="AS52" s="113"/>
      <c r="AT52" s="113"/>
      <c r="AU52" s="113"/>
      <c r="AV52" s="113"/>
      <c r="AW52" s="113">
        <f t="shared" si="236"/>
        <v>0</v>
      </c>
      <c r="AX52" s="118"/>
      <c r="AY52" s="118"/>
      <c r="AZ52" s="118"/>
      <c r="BA52" s="118"/>
      <c r="BB52" s="113"/>
      <c r="BC52" s="113">
        <f t="shared" si="327"/>
        <v>0</v>
      </c>
      <c r="BD52" s="114">
        <f t="shared" si="274"/>
        <v>0</v>
      </c>
      <c r="BE52" s="114">
        <f t="shared" si="275"/>
        <v>0</v>
      </c>
      <c r="BF52" s="114">
        <f t="shared" si="276"/>
        <v>0</v>
      </c>
      <c r="BG52" s="114">
        <f t="shared" si="277"/>
        <v>0</v>
      </c>
      <c r="BH52" s="114">
        <f t="shared" si="278"/>
        <v>0</v>
      </c>
      <c r="BI52" s="114">
        <f>SUM(BD52:BH52)</f>
        <v>0</v>
      </c>
      <c r="BJ52" s="115"/>
      <c r="BK52" s="113"/>
      <c r="BL52" s="113"/>
      <c r="BM52" s="113"/>
      <c r="BN52" s="113"/>
      <c r="BO52" s="113">
        <f>SUM(BJ52:BN52)</f>
        <v>0</v>
      </c>
      <c r="BP52" s="113"/>
      <c r="BQ52" s="113"/>
      <c r="BR52" s="113"/>
      <c r="BS52" s="117"/>
      <c r="BT52" s="113"/>
      <c r="BU52" s="113">
        <f>SUM(BP52:BT52)</f>
        <v>0</v>
      </c>
      <c r="BV52" s="113"/>
      <c r="BW52" s="113"/>
      <c r="BX52" s="113"/>
      <c r="BY52" s="117"/>
      <c r="BZ52" s="113"/>
      <c r="CA52" s="113">
        <f>SUM(BV52:BZ52)</f>
        <v>0</v>
      </c>
      <c r="CB52" s="114">
        <f t="shared" si="283"/>
        <v>0</v>
      </c>
      <c r="CC52" s="114">
        <f t="shared" si="284"/>
        <v>0</v>
      </c>
      <c r="CD52" s="114">
        <f t="shared" si="285"/>
        <v>0</v>
      </c>
      <c r="CE52" s="114">
        <f t="shared" si="286"/>
        <v>0</v>
      </c>
      <c r="CF52" s="114">
        <f t="shared" si="287"/>
        <v>0</v>
      </c>
      <c r="CG52" s="114">
        <f t="shared" si="239"/>
        <v>0</v>
      </c>
      <c r="CH52" s="115"/>
      <c r="CI52" s="113"/>
      <c r="CJ52" s="113"/>
      <c r="CK52" s="118"/>
      <c r="CL52" s="113"/>
      <c r="CM52" s="113"/>
      <c r="CN52" s="113">
        <f>SUM(CH52:CM52)</f>
        <v>0</v>
      </c>
      <c r="CO52" s="113"/>
      <c r="CP52" s="113"/>
      <c r="CQ52" s="113"/>
      <c r="CR52" s="113"/>
      <c r="CS52" s="113"/>
      <c r="CT52" s="113"/>
      <c r="CU52" s="113">
        <f>SUM(CO52:CT52)</f>
        <v>0</v>
      </c>
      <c r="CV52" s="113"/>
      <c r="CW52" s="113"/>
      <c r="CX52" s="113"/>
      <c r="CY52" s="113"/>
      <c r="CZ52" s="113"/>
      <c r="DA52" s="113"/>
      <c r="DB52" s="113">
        <f>SUM(CV52:DA52)</f>
        <v>0</v>
      </c>
      <c r="DC52" s="113"/>
      <c r="DD52" s="113"/>
      <c r="DE52" s="113"/>
      <c r="DF52" s="113"/>
      <c r="DG52" s="113"/>
      <c r="DH52" s="113"/>
      <c r="DI52" s="113">
        <f>SUM(DC52:DH52)</f>
        <v>0</v>
      </c>
      <c r="DJ52" s="114">
        <f t="shared" si="292"/>
        <v>0</v>
      </c>
      <c r="DK52" s="114">
        <f t="shared" si="293"/>
        <v>0</v>
      </c>
      <c r="DL52" s="114">
        <f t="shared" si="294"/>
        <v>0</v>
      </c>
      <c r="DM52" s="114">
        <f t="shared" si="295"/>
        <v>0</v>
      </c>
      <c r="DN52" s="114">
        <f t="shared" si="241"/>
        <v>0</v>
      </c>
      <c r="DO52" s="114">
        <f t="shared" si="241"/>
        <v>0</v>
      </c>
      <c r="DP52" s="114">
        <f t="shared" si="242"/>
        <v>0</v>
      </c>
      <c r="DQ52" s="115"/>
      <c r="DR52" s="20"/>
      <c r="DS52" s="20"/>
      <c r="DT52" s="20"/>
      <c r="DU52" s="113"/>
      <c r="DV52" s="113">
        <f>SUM(DQ52:DU52)</f>
        <v>0</v>
      </c>
      <c r="DW52" s="113"/>
      <c r="DX52" s="117"/>
      <c r="DY52" s="117"/>
      <c r="DZ52" s="113"/>
      <c r="EA52" s="113"/>
      <c r="EB52" s="113">
        <f>SUM(DW52:EA52)</f>
        <v>0</v>
      </c>
      <c r="EC52" s="113"/>
      <c r="ED52" s="113"/>
      <c r="EE52" s="20"/>
      <c r="EF52" s="113"/>
      <c r="EG52" s="113"/>
      <c r="EH52" s="113">
        <f>SUM(EC52:EG52)</f>
        <v>0</v>
      </c>
      <c r="EI52" s="113"/>
      <c r="EJ52" s="20"/>
      <c r="EK52" s="20"/>
      <c r="EL52" s="20"/>
      <c r="EM52" s="113"/>
      <c r="EN52" s="113">
        <f t="shared" si="243"/>
        <v>0</v>
      </c>
      <c r="EO52" s="113"/>
      <c r="EP52" s="113"/>
      <c r="EQ52" s="20"/>
      <c r="ER52" s="113"/>
      <c r="ES52" s="113"/>
      <c r="ET52" s="113">
        <f t="shared" si="244"/>
        <v>0</v>
      </c>
      <c r="EU52" s="113"/>
      <c r="EV52" s="113"/>
      <c r="EW52" s="20"/>
      <c r="EX52" s="113"/>
      <c r="EY52" s="113"/>
      <c r="EZ52" s="113">
        <f t="shared" si="245"/>
        <v>0</v>
      </c>
      <c r="FA52" s="113"/>
      <c r="FB52" s="20"/>
      <c r="FC52" s="20"/>
      <c r="FD52" s="20"/>
      <c r="FE52" s="113"/>
      <c r="FF52" s="113">
        <f>SUM(FA52:FE52)</f>
        <v>0</v>
      </c>
      <c r="FG52" s="114">
        <f t="shared" si="300"/>
        <v>0</v>
      </c>
      <c r="FH52" s="114">
        <f t="shared" si="301"/>
        <v>0</v>
      </c>
      <c r="FI52" s="114">
        <f t="shared" si="302"/>
        <v>0</v>
      </c>
      <c r="FJ52" s="114">
        <f t="shared" si="303"/>
        <v>0</v>
      </c>
      <c r="FK52" s="114">
        <f t="shared" si="304"/>
        <v>0</v>
      </c>
      <c r="FL52" s="114">
        <f t="shared" si="247"/>
        <v>0</v>
      </c>
      <c r="FM52" s="113"/>
      <c r="FN52" s="113"/>
      <c r="FO52" s="113"/>
      <c r="FP52" s="113"/>
      <c r="FQ52" s="113"/>
      <c r="FR52" s="113">
        <f t="shared" si="248"/>
        <v>0</v>
      </c>
      <c r="FS52" s="113"/>
      <c r="FT52" s="113"/>
      <c r="FU52" s="113"/>
      <c r="FV52" s="113"/>
      <c r="FW52" s="113"/>
      <c r="FX52" s="113">
        <f t="shared" si="249"/>
        <v>0</v>
      </c>
      <c r="FY52" s="113"/>
      <c r="FZ52" s="113"/>
      <c r="GA52" s="113"/>
      <c r="GB52" s="117"/>
      <c r="GC52" s="113"/>
      <c r="GD52" s="113">
        <f t="shared" si="250"/>
        <v>0</v>
      </c>
      <c r="GE52" s="113"/>
      <c r="GF52" s="113"/>
      <c r="GG52" s="113"/>
      <c r="GH52" s="118"/>
      <c r="GI52" s="113"/>
      <c r="GJ52" s="113">
        <f t="shared" si="251"/>
        <v>0</v>
      </c>
      <c r="GK52" s="113"/>
      <c r="GL52" s="113"/>
      <c r="GM52" s="113"/>
      <c r="GN52" s="113"/>
      <c r="GO52" s="113"/>
      <c r="GP52" s="113">
        <f t="shared" si="252"/>
        <v>0</v>
      </c>
      <c r="GQ52" s="113"/>
      <c r="GR52" s="113"/>
      <c r="GS52" s="113"/>
      <c r="GT52" s="118"/>
      <c r="GU52" s="113"/>
      <c r="GV52" s="113">
        <f t="shared" si="305"/>
        <v>0</v>
      </c>
      <c r="GW52" s="113"/>
      <c r="GX52" s="113"/>
      <c r="GY52" s="113"/>
      <c r="GZ52" s="118"/>
      <c r="HA52" s="113"/>
      <c r="HB52" s="113">
        <f t="shared" si="253"/>
        <v>0</v>
      </c>
      <c r="HC52" s="113"/>
      <c r="HD52" s="113"/>
      <c r="HE52" s="113"/>
      <c r="HF52" s="113"/>
      <c r="HG52" s="113"/>
      <c r="HH52" s="113">
        <f t="shared" si="254"/>
        <v>0</v>
      </c>
      <c r="HI52" s="113"/>
      <c r="HJ52" s="113"/>
      <c r="HK52" s="113"/>
      <c r="HL52" s="113"/>
      <c r="HM52" s="113"/>
      <c r="HN52" s="113">
        <f t="shared" si="255"/>
        <v>0</v>
      </c>
      <c r="HO52" s="114">
        <f t="shared" si="306"/>
        <v>0</v>
      </c>
      <c r="HP52" s="114">
        <f t="shared" si="307"/>
        <v>0</v>
      </c>
      <c r="HQ52" s="114">
        <f t="shared" si="308"/>
        <v>0</v>
      </c>
      <c r="HR52" s="114">
        <f t="shared" si="309"/>
        <v>0</v>
      </c>
      <c r="HS52" s="114">
        <f t="shared" si="310"/>
        <v>0</v>
      </c>
      <c r="HT52" s="114">
        <f t="shared" si="311"/>
        <v>0</v>
      </c>
      <c r="HU52" s="113"/>
      <c r="HV52" s="113"/>
      <c r="HW52" s="113"/>
      <c r="HX52" s="113"/>
      <c r="HY52" s="113"/>
      <c r="HZ52" s="113">
        <f t="shared" si="257"/>
        <v>0</v>
      </c>
      <c r="IA52" s="113"/>
      <c r="IB52" s="113"/>
      <c r="IC52" s="113"/>
      <c r="ID52" s="113"/>
      <c r="IE52" s="113"/>
      <c r="IF52" s="113">
        <f t="shared" si="258"/>
        <v>0</v>
      </c>
      <c r="IG52" s="113"/>
      <c r="IH52" s="113"/>
      <c r="II52" s="113"/>
      <c r="IJ52" s="113"/>
      <c r="IK52" s="113"/>
      <c r="IL52" s="113">
        <f t="shared" si="259"/>
        <v>0</v>
      </c>
      <c r="IM52" s="114">
        <f t="shared" si="260"/>
        <v>0</v>
      </c>
      <c r="IN52" s="114">
        <f t="shared" si="261"/>
        <v>0</v>
      </c>
      <c r="IO52" s="114">
        <f t="shared" si="262"/>
        <v>0</v>
      </c>
      <c r="IP52" s="114">
        <f t="shared" si="263"/>
        <v>0</v>
      </c>
      <c r="IQ52" s="114">
        <f t="shared" si="264"/>
        <v>0</v>
      </c>
      <c r="IR52" s="114">
        <f t="shared" si="312"/>
        <v>0</v>
      </c>
      <c r="IS52" s="115"/>
      <c r="IT52" s="113"/>
      <c r="IU52" s="113"/>
      <c r="IV52" s="118"/>
      <c r="IW52" s="113"/>
      <c r="IX52" s="113">
        <f t="shared" si="265"/>
        <v>0</v>
      </c>
      <c r="IY52" s="113"/>
      <c r="IZ52" s="113"/>
      <c r="JA52" s="113"/>
      <c r="JB52" s="113"/>
      <c r="JC52" s="113"/>
      <c r="JD52" s="113">
        <f t="shared" si="266"/>
        <v>0</v>
      </c>
      <c r="JE52" s="113"/>
      <c r="JF52" s="113"/>
      <c r="JG52" s="113"/>
      <c r="JH52" s="113"/>
      <c r="JI52" s="113"/>
      <c r="JJ52" s="113">
        <f t="shared" si="267"/>
        <v>0</v>
      </c>
      <c r="JK52" s="114">
        <f t="shared" si="313"/>
        <v>0</v>
      </c>
      <c r="JL52" s="114">
        <f t="shared" si="314"/>
        <v>0</v>
      </c>
      <c r="JM52" s="114">
        <f t="shared" si="315"/>
        <v>0</v>
      </c>
      <c r="JN52" s="114">
        <f t="shared" si="316"/>
        <v>0</v>
      </c>
      <c r="JO52" s="114">
        <f t="shared" si="317"/>
        <v>0</v>
      </c>
      <c r="JP52" s="114">
        <f t="shared" si="318"/>
        <v>0</v>
      </c>
      <c r="JQ52" s="113"/>
      <c r="JR52" s="114">
        <f t="shared" si="319"/>
        <v>0</v>
      </c>
      <c r="JS52" s="114">
        <f t="shared" si="320"/>
        <v>0</v>
      </c>
      <c r="JT52" s="114">
        <f t="shared" si="321"/>
        <v>0</v>
      </c>
      <c r="JU52" s="114">
        <f t="shared" si="270"/>
        <v>0</v>
      </c>
      <c r="JV52" s="114">
        <f t="shared" si="271"/>
        <v>0</v>
      </c>
      <c r="JW52" s="114">
        <f t="shared" si="272"/>
        <v>0</v>
      </c>
      <c r="JX52" s="134">
        <f t="shared" si="273"/>
        <v>0</v>
      </c>
    </row>
    <row r="53" spans="1:284" s="112" customFormat="1" x14ac:dyDescent="0.25">
      <c r="A53" s="112" t="s">
        <v>90</v>
      </c>
      <c r="B53" s="113"/>
      <c r="C53" s="113"/>
      <c r="D53" s="113"/>
      <c r="E53" s="13"/>
      <c r="F53" s="113"/>
      <c r="G53" s="113">
        <f t="shared" si="228"/>
        <v>0</v>
      </c>
      <c r="H53" s="20"/>
      <c r="I53" s="20"/>
      <c r="J53" s="113"/>
      <c r="K53" s="20"/>
      <c r="L53" s="113"/>
      <c r="M53" s="113">
        <f t="shared" si="229"/>
        <v>0</v>
      </c>
      <c r="N53" s="113"/>
      <c r="O53" s="113"/>
      <c r="P53" s="113"/>
      <c r="Q53" s="113"/>
      <c r="R53" s="113"/>
      <c r="S53" s="113">
        <f t="shared" si="230"/>
        <v>0</v>
      </c>
      <c r="T53" s="114">
        <f t="shared" si="322"/>
        <v>0</v>
      </c>
      <c r="U53" s="114">
        <f t="shared" si="323"/>
        <v>0</v>
      </c>
      <c r="V53" s="114">
        <f t="shared" si="324"/>
        <v>0</v>
      </c>
      <c r="W53" s="114">
        <f t="shared" si="325"/>
        <v>0</v>
      </c>
      <c r="X53" s="114">
        <f t="shared" si="326"/>
        <v>0</v>
      </c>
      <c r="Y53" s="114">
        <f t="shared" si="232"/>
        <v>0</v>
      </c>
      <c r="Z53" s="42"/>
      <c r="AA53" s="20"/>
      <c r="AB53" s="20"/>
      <c r="AC53" s="20"/>
      <c r="AD53" s="113"/>
      <c r="AE53" s="113">
        <f t="shared" si="233"/>
        <v>0</v>
      </c>
      <c r="AF53" s="113">
        <v>968.78082694829016</v>
      </c>
      <c r="AG53" s="113">
        <v>107.50639256593999</v>
      </c>
      <c r="AH53" s="113">
        <v>19.792698332259999</v>
      </c>
      <c r="AI53" s="113">
        <v>1.75</v>
      </c>
      <c r="AJ53" s="113"/>
      <c r="AK53" s="113">
        <f t="shared" si="234"/>
        <v>1097.8299178464902</v>
      </c>
      <c r="AL53" s="113">
        <v>1835.7394711777242</v>
      </c>
      <c r="AM53" s="113">
        <v>1712.6021521185999</v>
      </c>
      <c r="AN53" s="113">
        <v>85.033093583500005</v>
      </c>
      <c r="AO53" s="113">
        <v>5.75</v>
      </c>
      <c r="AP53" s="113"/>
      <c r="AQ53" s="113">
        <f t="shared" si="235"/>
        <v>3639.1247168798241</v>
      </c>
      <c r="AR53" s="113"/>
      <c r="AS53" s="20"/>
      <c r="AT53" s="113"/>
      <c r="AU53" s="13"/>
      <c r="AV53" s="113"/>
      <c r="AW53" s="113">
        <f t="shared" si="236"/>
        <v>0</v>
      </c>
      <c r="AX53" s="118"/>
      <c r="AY53" s="118"/>
      <c r="AZ53" s="118"/>
      <c r="BA53" s="118"/>
      <c r="BB53" s="113"/>
      <c r="BC53" s="113">
        <f t="shared" si="327"/>
        <v>0</v>
      </c>
      <c r="BD53" s="114">
        <f t="shared" si="274"/>
        <v>2804.5202981260145</v>
      </c>
      <c r="BE53" s="114">
        <f t="shared" si="275"/>
        <v>1820.1085446845398</v>
      </c>
      <c r="BF53" s="114">
        <f t="shared" si="276"/>
        <v>104.82579191576001</v>
      </c>
      <c r="BG53" s="114">
        <f t="shared" si="277"/>
        <v>7.5</v>
      </c>
      <c r="BH53" s="114">
        <f t="shared" si="278"/>
        <v>0</v>
      </c>
      <c r="BI53" s="114">
        <f>SUM(BD53:BH53)</f>
        <v>4736.9546347263149</v>
      </c>
      <c r="BJ53" s="115"/>
      <c r="BK53" s="113"/>
      <c r="BL53" s="113"/>
      <c r="BM53" s="113"/>
      <c r="BN53" s="113"/>
      <c r="BO53" s="113">
        <f>SUM(BJ53:BN53)</f>
        <v>0</v>
      </c>
      <c r="BP53" s="113"/>
      <c r="BQ53" s="113"/>
      <c r="BR53" s="113"/>
      <c r="BS53" s="117"/>
      <c r="BT53" s="113"/>
      <c r="BU53" s="113">
        <f>SUM(BP53:BT53)</f>
        <v>0</v>
      </c>
      <c r="BV53" s="113"/>
      <c r="BW53" s="113"/>
      <c r="BX53" s="113"/>
      <c r="BY53" s="117"/>
      <c r="BZ53" s="113"/>
      <c r="CA53" s="113">
        <f>SUM(BV53:BZ53)</f>
        <v>0</v>
      </c>
      <c r="CB53" s="114">
        <f t="shared" si="283"/>
        <v>0</v>
      </c>
      <c r="CC53" s="114">
        <f t="shared" si="284"/>
        <v>0</v>
      </c>
      <c r="CD53" s="114">
        <f t="shared" si="285"/>
        <v>0</v>
      </c>
      <c r="CE53" s="114">
        <f t="shared" si="286"/>
        <v>0</v>
      </c>
      <c r="CF53" s="114">
        <f t="shared" si="287"/>
        <v>0</v>
      </c>
      <c r="CG53" s="114">
        <f t="shared" si="239"/>
        <v>0</v>
      </c>
      <c r="CH53" s="115"/>
      <c r="CI53" s="113"/>
      <c r="CJ53" s="113"/>
      <c r="CK53" s="118"/>
      <c r="CL53" s="113"/>
      <c r="CM53" s="113"/>
      <c r="CN53" s="113">
        <f>SUM(CH53:CM53)</f>
        <v>0</v>
      </c>
      <c r="CO53" s="113"/>
      <c r="CP53" s="113"/>
      <c r="CQ53" s="113"/>
      <c r="CR53" s="113"/>
      <c r="CS53" s="113"/>
      <c r="CT53" s="113"/>
      <c r="CU53" s="113">
        <f>SUM(CO53:CT53)</f>
        <v>0</v>
      </c>
      <c r="CV53" s="113"/>
      <c r="CW53" s="113"/>
      <c r="CX53" s="113"/>
      <c r="CY53" s="113"/>
      <c r="CZ53" s="113"/>
      <c r="DA53" s="113"/>
      <c r="DB53" s="113">
        <f>SUM(CV53:DA53)</f>
        <v>0</v>
      </c>
      <c r="DC53" s="113"/>
      <c r="DD53" s="113"/>
      <c r="DE53" s="113"/>
      <c r="DF53" s="113"/>
      <c r="DG53" s="113"/>
      <c r="DH53" s="113"/>
      <c r="DI53" s="113">
        <f>SUM(DC53:DH53)</f>
        <v>0</v>
      </c>
      <c r="DJ53" s="114">
        <f t="shared" si="292"/>
        <v>0</v>
      </c>
      <c r="DK53" s="114">
        <f t="shared" si="293"/>
        <v>0</v>
      </c>
      <c r="DL53" s="114">
        <f t="shared" si="294"/>
        <v>0</v>
      </c>
      <c r="DM53" s="114">
        <f t="shared" si="295"/>
        <v>0</v>
      </c>
      <c r="DN53" s="114">
        <f t="shared" si="241"/>
        <v>0</v>
      </c>
      <c r="DO53" s="114">
        <f t="shared" si="241"/>
        <v>0</v>
      </c>
      <c r="DP53" s="114">
        <f t="shared" si="242"/>
        <v>0</v>
      </c>
      <c r="DQ53" s="115"/>
      <c r="DR53" s="113"/>
      <c r="DS53" s="113"/>
      <c r="DT53" s="113"/>
      <c r="DU53" s="113"/>
      <c r="DV53" s="113">
        <f>SUM(DQ53:DU53)</f>
        <v>0</v>
      </c>
      <c r="DW53" s="113"/>
      <c r="DX53" s="117"/>
      <c r="DY53" s="117"/>
      <c r="DZ53" s="113"/>
      <c r="EA53" s="113"/>
      <c r="EB53" s="113">
        <f>SUM(DW53:EA53)</f>
        <v>0</v>
      </c>
      <c r="EC53" s="113"/>
      <c r="ED53" s="113"/>
      <c r="EE53" s="113"/>
      <c r="EF53" s="113"/>
      <c r="EG53" s="113"/>
      <c r="EH53" s="113">
        <f>SUM(EC53:EG53)</f>
        <v>0</v>
      </c>
      <c r="EI53" s="113"/>
      <c r="EJ53" s="113"/>
      <c r="EK53" s="113"/>
      <c r="EL53" s="113"/>
      <c r="EM53" s="113"/>
      <c r="EN53" s="113">
        <f t="shared" si="243"/>
        <v>0</v>
      </c>
      <c r="EO53" s="113"/>
      <c r="EP53" s="113"/>
      <c r="EQ53" s="113"/>
      <c r="ER53" s="113"/>
      <c r="ES53" s="113"/>
      <c r="ET53" s="113">
        <f t="shared" si="244"/>
        <v>0</v>
      </c>
      <c r="EU53" s="113"/>
      <c r="EV53" s="113"/>
      <c r="EW53" s="113"/>
      <c r="EX53" s="113"/>
      <c r="EY53" s="113"/>
      <c r="EZ53" s="113">
        <f t="shared" si="245"/>
        <v>0</v>
      </c>
      <c r="FA53" s="113"/>
      <c r="FB53" s="113"/>
      <c r="FC53" s="113"/>
      <c r="FD53" s="113"/>
      <c r="FE53" s="113"/>
      <c r="FF53" s="113">
        <f>SUM(FA53:FE53)</f>
        <v>0</v>
      </c>
      <c r="FG53" s="114">
        <f t="shared" si="300"/>
        <v>0</v>
      </c>
      <c r="FH53" s="114">
        <f t="shared" si="301"/>
        <v>0</v>
      </c>
      <c r="FI53" s="114">
        <f t="shared" si="302"/>
        <v>0</v>
      </c>
      <c r="FJ53" s="114">
        <f t="shared" si="303"/>
        <v>0</v>
      </c>
      <c r="FK53" s="114">
        <f t="shared" si="304"/>
        <v>0</v>
      </c>
      <c r="FL53" s="114">
        <f t="shared" si="247"/>
        <v>0</v>
      </c>
      <c r="FM53" s="113"/>
      <c r="FN53" s="20"/>
      <c r="FO53" s="113"/>
      <c r="FP53" s="13"/>
      <c r="FQ53" s="113"/>
      <c r="FR53" s="113">
        <f t="shared" si="248"/>
        <v>0</v>
      </c>
      <c r="FS53" s="113"/>
      <c r="FT53" s="20"/>
      <c r="FU53" s="20"/>
      <c r="FV53" s="20"/>
      <c r="FW53" s="113"/>
      <c r="FX53" s="113">
        <f t="shared" si="249"/>
        <v>0</v>
      </c>
      <c r="FY53" s="113"/>
      <c r="FZ53" s="113"/>
      <c r="GA53" s="113"/>
      <c r="GB53" s="117"/>
      <c r="GC53" s="113"/>
      <c r="GD53" s="113">
        <f t="shared" si="250"/>
        <v>0</v>
      </c>
      <c r="GE53" s="113">
        <v>66.328059126500008</v>
      </c>
      <c r="GF53" s="113"/>
      <c r="GG53" s="113">
        <v>24.4531382093</v>
      </c>
      <c r="GH53" s="118">
        <v>14.08670433416</v>
      </c>
      <c r="GI53" s="113"/>
      <c r="GJ53" s="113">
        <f t="shared" si="251"/>
        <v>104.86790166996002</v>
      </c>
      <c r="GK53" s="113"/>
      <c r="GL53" s="113"/>
      <c r="GM53" s="113"/>
      <c r="GN53" s="113"/>
      <c r="GO53" s="113"/>
      <c r="GP53" s="113">
        <f t="shared" si="252"/>
        <v>0</v>
      </c>
      <c r="GQ53" s="113"/>
      <c r="GR53" s="113"/>
      <c r="GS53" s="113"/>
      <c r="GT53" s="118"/>
      <c r="GU53" s="113"/>
      <c r="GV53" s="113">
        <f t="shared" si="305"/>
        <v>0</v>
      </c>
      <c r="GW53" s="113"/>
      <c r="GX53" s="113"/>
      <c r="GY53" s="113"/>
      <c r="GZ53" s="118"/>
      <c r="HA53" s="113"/>
      <c r="HB53" s="113">
        <f t="shared" si="253"/>
        <v>0</v>
      </c>
      <c r="HC53" s="113"/>
      <c r="HD53" s="113"/>
      <c r="HE53" s="113"/>
      <c r="HF53" s="113"/>
      <c r="HG53" s="113"/>
      <c r="HH53" s="113">
        <f t="shared" si="254"/>
        <v>0</v>
      </c>
      <c r="HI53" s="113"/>
      <c r="HJ53" s="113">
        <v>27.46534892152</v>
      </c>
      <c r="HK53" s="113">
        <v>101.05837288410001</v>
      </c>
      <c r="HL53" s="113">
        <v>881.33046415796912</v>
      </c>
      <c r="HM53" s="113"/>
      <c r="HN53" s="113">
        <f t="shared" si="255"/>
        <v>1009.8541859635891</v>
      </c>
      <c r="HO53" s="114">
        <f t="shared" si="306"/>
        <v>66.328059126500008</v>
      </c>
      <c r="HP53" s="114">
        <f t="shared" si="307"/>
        <v>27.46534892152</v>
      </c>
      <c r="HQ53" s="114">
        <f t="shared" si="308"/>
        <v>125.5115110934</v>
      </c>
      <c r="HR53" s="114">
        <f t="shared" si="309"/>
        <v>895.41716849212912</v>
      </c>
      <c r="HS53" s="114">
        <f t="shared" si="310"/>
        <v>0</v>
      </c>
      <c r="HT53" s="114">
        <f t="shared" si="311"/>
        <v>1114.7220876335491</v>
      </c>
      <c r="HU53" s="113"/>
      <c r="HV53" s="113"/>
      <c r="HW53" s="113"/>
      <c r="HX53" s="113"/>
      <c r="HY53" s="113"/>
      <c r="HZ53" s="113">
        <f t="shared" si="257"/>
        <v>0</v>
      </c>
      <c r="IA53" s="113"/>
      <c r="IB53" s="113"/>
      <c r="IC53" s="113"/>
      <c r="ID53" s="113"/>
      <c r="IE53" s="113"/>
      <c r="IF53" s="113">
        <f t="shared" si="258"/>
        <v>0</v>
      </c>
      <c r="IG53" s="113"/>
      <c r="IH53" s="113"/>
      <c r="II53" s="113"/>
      <c r="IJ53" s="113"/>
      <c r="IK53" s="113"/>
      <c r="IL53" s="113">
        <f t="shared" si="259"/>
        <v>0</v>
      </c>
      <c r="IM53" s="114">
        <f t="shared" si="260"/>
        <v>0</v>
      </c>
      <c r="IN53" s="114">
        <f t="shared" si="261"/>
        <v>0</v>
      </c>
      <c r="IO53" s="114">
        <f t="shared" si="262"/>
        <v>0</v>
      </c>
      <c r="IP53" s="114">
        <f t="shared" si="263"/>
        <v>0</v>
      </c>
      <c r="IQ53" s="114">
        <f t="shared" si="264"/>
        <v>0</v>
      </c>
      <c r="IR53" s="114">
        <f t="shared" si="312"/>
        <v>0</v>
      </c>
      <c r="IS53" s="115"/>
      <c r="IT53" s="113"/>
      <c r="IU53" s="113"/>
      <c r="IV53" s="118"/>
      <c r="IW53" s="113"/>
      <c r="IX53" s="113">
        <f t="shared" si="265"/>
        <v>0</v>
      </c>
      <c r="IY53" s="113"/>
      <c r="IZ53" s="113"/>
      <c r="JA53" s="113"/>
      <c r="JB53" s="113"/>
      <c r="JC53" s="113"/>
      <c r="JD53" s="113">
        <f t="shared" si="266"/>
        <v>0</v>
      </c>
      <c r="JE53" s="113"/>
      <c r="JF53" s="113"/>
      <c r="JG53" s="113"/>
      <c r="JH53" s="113"/>
      <c r="JI53" s="113"/>
      <c r="JJ53" s="113">
        <f t="shared" si="267"/>
        <v>0</v>
      </c>
      <c r="JK53" s="114">
        <f t="shared" si="313"/>
        <v>0</v>
      </c>
      <c r="JL53" s="114">
        <f t="shared" si="314"/>
        <v>0</v>
      </c>
      <c r="JM53" s="114">
        <f t="shared" si="315"/>
        <v>0</v>
      </c>
      <c r="JN53" s="114">
        <f t="shared" si="316"/>
        <v>0</v>
      </c>
      <c r="JO53" s="114">
        <f t="shared" si="317"/>
        <v>0</v>
      </c>
      <c r="JP53" s="114">
        <f t="shared" si="318"/>
        <v>0</v>
      </c>
      <c r="JQ53" s="113"/>
      <c r="JR53" s="114">
        <f t="shared" si="319"/>
        <v>2870.8483572525147</v>
      </c>
      <c r="JS53" s="114">
        <f t="shared" si="320"/>
        <v>1847.5738936060598</v>
      </c>
      <c r="JT53" s="114">
        <f t="shared" si="321"/>
        <v>230.33730300916</v>
      </c>
      <c r="JU53" s="114">
        <f t="shared" si="270"/>
        <v>902.91716849212912</v>
      </c>
      <c r="JV53" s="114">
        <f t="shared" si="271"/>
        <v>0</v>
      </c>
      <c r="JW53" s="114">
        <f t="shared" si="272"/>
        <v>0</v>
      </c>
      <c r="JX53" s="134">
        <f t="shared" si="273"/>
        <v>5851.6767223598636</v>
      </c>
    </row>
    <row r="54" spans="1:284" s="112" customFormat="1" x14ac:dyDescent="0.25">
      <c r="A54" s="112" t="s">
        <v>36</v>
      </c>
      <c r="B54" s="113"/>
      <c r="C54" s="113"/>
      <c r="D54" s="113"/>
      <c r="E54" s="13"/>
      <c r="F54" s="113"/>
      <c r="G54" s="113">
        <f t="shared" ref="G54:G62" si="328">SUM(B54:F54)</f>
        <v>0</v>
      </c>
      <c r="H54" s="113"/>
      <c r="I54" s="20"/>
      <c r="J54" s="20"/>
      <c r="K54" s="20"/>
      <c r="L54" s="113"/>
      <c r="M54" s="113">
        <f t="shared" ref="M54:M62" si="329">SUM(H54:L54)</f>
        <v>0</v>
      </c>
      <c r="N54" s="113"/>
      <c r="O54" s="113"/>
      <c r="P54" s="113"/>
      <c r="Q54" s="113"/>
      <c r="R54" s="113"/>
      <c r="S54" s="113">
        <f t="shared" ref="S54:S62" si="330">SUM(N54:R54)</f>
        <v>0</v>
      </c>
      <c r="T54" s="114">
        <f t="shared" si="322"/>
        <v>0</v>
      </c>
      <c r="U54" s="114">
        <f t="shared" si="323"/>
        <v>0</v>
      </c>
      <c r="V54" s="114">
        <f t="shared" si="324"/>
        <v>0</v>
      </c>
      <c r="W54" s="114">
        <f t="shared" si="325"/>
        <v>0</v>
      </c>
      <c r="X54" s="114">
        <f t="shared" si="326"/>
        <v>0</v>
      </c>
      <c r="Y54" s="114">
        <f t="shared" si="232"/>
        <v>0</v>
      </c>
      <c r="Z54" s="115"/>
      <c r="AA54" s="113"/>
      <c r="AB54" s="113"/>
      <c r="AC54" s="113">
        <v>0.75</v>
      </c>
      <c r="AD54" s="113"/>
      <c r="AE54" s="113">
        <f t="shared" ref="AE54:AE62" si="331">SUM(Z54:AD54)</f>
        <v>0.75</v>
      </c>
      <c r="AF54" s="13"/>
      <c r="AG54" s="113"/>
      <c r="AH54" s="113"/>
      <c r="AI54" s="13"/>
      <c r="AJ54" s="113"/>
      <c r="AK54" s="113">
        <f t="shared" ref="AK54:AK62" si="332">SUM(AF54:AJ54)</f>
        <v>0</v>
      </c>
      <c r="AL54" s="113"/>
      <c r="AM54" s="113"/>
      <c r="AN54" s="113"/>
      <c r="AO54" s="13"/>
      <c r="AP54" s="113"/>
      <c r="AQ54" s="113">
        <f t="shared" ref="AQ54:AQ62" si="333">SUM(AL54:AP54)</f>
        <v>0</v>
      </c>
      <c r="AR54" s="113"/>
      <c r="AS54" s="113"/>
      <c r="AT54" s="113"/>
      <c r="AU54" s="113"/>
      <c r="AV54" s="113"/>
      <c r="AW54" s="113">
        <f t="shared" ref="AW54:AW62" si="334">SUM(AR54:AV54)</f>
        <v>0</v>
      </c>
      <c r="AX54" s="113"/>
      <c r="AY54" s="113"/>
      <c r="AZ54" s="113"/>
      <c r="BA54" s="13"/>
      <c r="BB54" s="113"/>
      <c r="BC54" s="113">
        <f t="shared" si="327"/>
        <v>0</v>
      </c>
      <c r="BD54" s="114">
        <f t="shared" si="274"/>
        <v>0</v>
      </c>
      <c r="BE54" s="114">
        <f t="shared" si="275"/>
        <v>0</v>
      </c>
      <c r="BF54" s="114">
        <f t="shared" si="276"/>
        <v>0</v>
      </c>
      <c r="BG54" s="114">
        <f t="shared" si="277"/>
        <v>0.75</v>
      </c>
      <c r="BH54" s="114">
        <f t="shared" si="278"/>
        <v>0</v>
      </c>
      <c r="BI54" s="114">
        <f t="shared" si="279"/>
        <v>0.75</v>
      </c>
      <c r="BJ54" s="115"/>
      <c r="BK54" s="113"/>
      <c r="BL54" s="113"/>
      <c r="BM54" s="113"/>
      <c r="BN54" s="113"/>
      <c r="BO54" s="113">
        <f t="shared" si="280"/>
        <v>0</v>
      </c>
      <c r="BP54" s="113"/>
      <c r="BQ54" s="113"/>
      <c r="BR54" s="113"/>
      <c r="BS54" s="113"/>
      <c r="BT54" s="113"/>
      <c r="BU54" s="113">
        <f t="shared" si="281"/>
        <v>0</v>
      </c>
      <c r="BV54" s="113"/>
      <c r="BW54" s="113"/>
      <c r="BX54" s="113"/>
      <c r="BY54" s="117"/>
      <c r="BZ54" s="113"/>
      <c r="CA54" s="113">
        <f t="shared" si="282"/>
        <v>0</v>
      </c>
      <c r="CB54" s="114">
        <f t="shared" si="283"/>
        <v>0</v>
      </c>
      <c r="CC54" s="114">
        <f t="shared" si="284"/>
        <v>0</v>
      </c>
      <c r="CD54" s="114">
        <f t="shared" si="285"/>
        <v>0</v>
      </c>
      <c r="CE54" s="114">
        <f t="shared" si="286"/>
        <v>0</v>
      </c>
      <c r="CF54" s="114">
        <f t="shared" si="287"/>
        <v>0</v>
      </c>
      <c r="CG54" s="114">
        <f t="shared" si="239"/>
        <v>0</v>
      </c>
      <c r="CH54" s="115"/>
      <c r="CI54" s="113"/>
      <c r="CJ54" s="113"/>
      <c r="CK54" s="113"/>
      <c r="CL54" s="113"/>
      <c r="CM54" s="113"/>
      <c r="CN54" s="113">
        <f t="shared" si="288"/>
        <v>0</v>
      </c>
      <c r="CO54" s="113"/>
      <c r="CP54" s="113"/>
      <c r="CQ54" s="113"/>
      <c r="CR54" s="113"/>
      <c r="CS54" s="113"/>
      <c r="CT54" s="113"/>
      <c r="CU54" s="113">
        <f t="shared" si="289"/>
        <v>0</v>
      </c>
      <c r="CV54" s="113"/>
      <c r="CW54" s="113"/>
      <c r="CX54" s="113"/>
      <c r="CY54" s="113"/>
      <c r="CZ54" s="113"/>
      <c r="DA54" s="113"/>
      <c r="DB54" s="113">
        <f t="shared" si="290"/>
        <v>0</v>
      </c>
      <c r="DC54" s="113"/>
      <c r="DD54" s="113"/>
      <c r="DE54" s="113"/>
      <c r="DF54" s="113"/>
      <c r="DG54" s="113"/>
      <c r="DH54" s="113"/>
      <c r="DI54" s="113">
        <f t="shared" si="291"/>
        <v>0</v>
      </c>
      <c r="DJ54" s="114">
        <f t="shared" si="292"/>
        <v>0</v>
      </c>
      <c r="DK54" s="114">
        <f t="shared" si="293"/>
        <v>0</v>
      </c>
      <c r="DL54" s="114">
        <f t="shared" si="294"/>
        <v>0</v>
      </c>
      <c r="DM54" s="114">
        <f t="shared" si="295"/>
        <v>0</v>
      </c>
      <c r="DN54" s="114">
        <f t="shared" si="241"/>
        <v>0</v>
      </c>
      <c r="DO54" s="114">
        <f t="shared" si="241"/>
        <v>0</v>
      </c>
      <c r="DP54" s="114">
        <f t="shared" si="242"/>
        <v>0</v>
      </c>
      <c r="DQ54" s="115"/>
      <c r="DR54" s="113"/>
      <c r="DS54" s="113"/>
      <c r="DT54" s="113"/>
      <c r="DU54" s="113"/>
      <c r="DV54" s="113">
        <f t="shared" si="296"/>
        <v>0</v>
      </c>
      <c r="DW54" s="113"/>
      <c r="DX54" s="113"/>
      <c r="DY54" s="113"/>
      <c r="DZ54" s="113"/>
      <c r="EA54" s="113"/>
      <c r="EB54" s="113">
        <f t="shared" si="297"/>
        <v>0</v>
      </c>
      <c r="EC54" s="113"/>
      <c r="ED54" s="113"/>
      <c r="EE54" s="113"/>
      <c r="EF54" s="113"/>
      <c r="EG54" s="113"/>
      <c r="EH54" s="113">
        <f t="shared" si="298"/>
        <v>0</v>
      </c>
      <c r="EI54" s="113"/>
      <c r="EJ54" s="113"/>
      <c r="EK54" s="113"/>
      <c r="EL54" s="113"/>
      <c r="EM54" s="113"/>
      <c r="EN54" s="113">
        <f t="shared" si="243"/>
        <v>0</v>
      </c>
      <c r="EO54" s="113"/>
      <c r="EP54" s="113"/>
      <c r="EQ54" s="113"/>
      <c r="ER54" s="113"/>
      <c r="ES54" s="113"/>
      <c r="ET54" s="113">
        <f t="shared" si="244"/>
        <v>0</v>
      </c>
      <c r="EU54" s="113"/>
      <c r="EV54" s="113"/>
      <c r="EW54" s="113"/>
      <c r="EX54" s="113"/>
      <c r="EY54" s="113"/>
      <c r="EZ54" s="113">
        <f t="shared" si="245"/>
        <v>0</v>
      </c>
      <c r="FA54" s="113"/>
      <c r="FB54" s="113"/>
      <c r="FC54" s="113"/>
      <c r="FD54" s="113"/>
      <c r="FE54" s="113"/>
      <c r="FF54" s="113">
        <f t="shared" si="299"/>
        <v>0</v>
      </c>
      <c r="FG54" s="114">
        <f t="shared" si="300"/>
        <v>0</v>
      </c>
      <c r="FH54" s="114">
        <f t="shared" si="301"/>
        <v>0</v>
      </c>
      <c r="FI54" s="114">
        <f t="shared" si="302"/>
        <v>0</v>
      </c>
      <c r="FJ54" s="114">
        <f t="shared" si="303"/>
        <v>0</v>
      </c>
      <c r="FK54" s="114">
        <f t="shared" si="304"/>
        <v>0</v>
      </c>
      <c r="FL54" s="114">
        <f t="shared" ref="FL54:FL62" si="335">SUM(FG54:FK54)</f>
        <v>0</v>
      </c>
      <c r="FM54" s="113"/>
      <c r="FN54" s="113"/>
      <c r="FO54" s="113"/>
      <c r="FP54" s="20"/>
      <c r="FQ54" s="113"/>
      <c r="FR54" s="113">
        <f t="shared" ref="FR54:FR62" si="336">SUM(FM54:FQ54)</f>
        <v>0</v>
      </c>
      <c r="FS54" s="113"/>
      <c r="FT54" s="113"/>
      <c r="FU54" s="20"/>
      <c r="FV54" s="113"/>
      <c r="FW54" s="113"/>
      <c r="FX54" s="113">
        <f t="shared" ref="FX54:FX62" si="337">SUM(FS54:FW54)</f>
        <v>0</v>
      </c>
      <c r="FY54" s="113"/>
      <c r="FZ54" s="113"/>
      <c r="GA54" s="113"/>
      <c r="GB54" s="113"/>
      <c r="GC54" s="113"/>
      <c r="GD54" s="113">
        <f t="shared" ref="GD54:GD62" si="338">SUM(FY54:GC54)</f>
        <v>0</v>
      </c>
      <c r="GE54" s="113"/>
      <c r="GF54" s="113"/>
      <c r="GG54" s="113"/>
      <c r="GH54" s="113">
        <v>8.3527869395700005</v>
      </c>
      <c r="GI54" s="113"/>
      <c r="GJ54" s="113">
        <f t="shared" ref="GJ54:GJ62" si="339">SUM(GE54:GI54)</f>
        <v>8.3527869395700005</v>
      </c>
      <c r="GK54" s="113"/>
      <c r="GL54" s="113"/>
      <c r="GM54" s="113"/>
      <c r="GN54" s="113"/>
      <c r="GO54" s="113"/>
      <c r="GP54" s="113">
        <f t="shared" ref="GP54:GP62" si="340">SUM(GK54:GO54)</f>
        <v>0</v>
      </c>
      <c r="GQ54" s="113"/>
      <c r="GR54" s="113"/>
      <c r="GS54" s="113"/>
      <c r="GT54" s="113"/>
      <c r="GU54" s="113"/>
      <c r="GV54" s="113">
        <f t="shared" si="305"/>
        <v>0</v>
      </c>
      <c r="GW54" s="113"/>
      <c r="GX54" s="113"/>
      <c r="GY54" s="113"/>
      <c r="GZ54" s="113"/>
      <c r="HA54" s="113"/>
      <c r="HB54" s="113">
        <f t="shared" ref="HB54:HB62" si="341">SUM(GW54:HA54)</f>
        <v>0</v>
      </c>
      <c r="HC54" s="113"/>
      <c r="HD54" s="113"/>
      <c r="HE54" s="113"/>
      <c r="HF54" s="113"/>
      <c r="HG54" s="113"/>
      <c r="HH54" s="113">
        <f t="shared" ref="HH54:HH62" si="342">SUM(HC54:HG54)</f>
        <v>0</v>
      </c>
      <c r="HI54" s="113"/>
      <c r="HJ54" s="113"/>
      <c r="HK54" s="113"/>
      <c r="HL54" s="113"/>
      <c r="HM54" s="113"/>
      <c r="HN54" s="113">
        <f t="shared" ref="HN54:HN62" si="343">SUM(HI54:HM54)</f>
        <v>0</v>
      </c>
      <c r="HO54" s="114">
        <f t="shared" si="306"/>
        <v>0</v>
      </c>
      <c r="HP54" s="114">
        <f t="shared" si="307"/>
        <v>0</v>
      </c>
      <c r="HQ54" s="114">
        <f t="shared" si="308"/>
        <v>0</v>
      </c>
      <c r="HR54" s="114">
        <f t="shared" si="309"/>
        <v>8.3527869395700005</v>
      </c>
      <c r="HS54" s="114">
        <f t="shared" si="310"/>
        <v>0</v>
      </c>
      <c r="HT54" s="114">
        <f t="shared" si="311"/>
        <v>8.3527869395700005</v>
      </c>
      <c r="HU54" s="113"/>
      <c r="HV54" s="113"/>
      <c r="HW54" s="113"/>
      <c r="HX54" s="113"/>
      <c r="HY54" s="113"/>
      <c r="HZ54" s="113">
        <f t="shared" si="257"/>
        <v>0</v>
      </c>
      <c r="IA54" s="113"/>
      <c r="IB54" s="113"/>
      <c r="IC54" s="113"/>
      <c r="ID54" s="113"/>
      <c r="IE54" s="113"/>
      <c r="IF54" s="113">
        <f t="shared" ref="IF54:IF62" si="344">SUM(IA54:IE54)</f>
        <v>0</v>
      </c>
      <c r="IG54" s="113"/>
      <c r="IH54" s="113"/>
      <c r="II54" s="113"/>
      <c r="IJ54" s="113"/>
      <c r="IK54" s="113"/>
      <c r="IL54" s="113">
        <f t="shared" ref="IL54:IL62" si="345">SUM(IG54:IK54)</f>
        <v>0</v>
      </c>
      <c r="IM54" s="114">
        <f t="shared" si="260"/>
        <v>0</v>
      </c>
      <c r="IN54" s="114">
        <f t="shared" si="261"/>
        <v>0</v>
      </c>
      <c r="IO54" s="114">
        <f t="shared" si="262"/>
        <v>0</v>
      </c>
      <c r="IP54" s="114">
        <f t="shared" si="263"/>
        <v>0</v>
      </c>
      <c r="IQ54" s="114">
        <f t="shared" si="264"/>
        <v>0</v>
      </c>
      <c r="IR54" s="114">
        <f t="shared" si="312"/>
        <v>0</v>
      </c>
      <c r="IS54" s="115"/>
      <c r="IT54" s="113"/>
      <c r="IU54" s="113"/>
      <c r="IV54" s="113"/>
      <c r="IW54" s="113"/>
      <c r="IX54" s="113">
        <f t="shared" ref="IX54:IX62" si="346">SUM(IS54:IW54)</f>
        <v>0</v>
      </c>
      <c r="IY54" s="113"/>
      <c r="IZ54" s="113"/>
      <c r="JA54" s="113"/>
      <c r="JB54" s="113"/>
      <c r="JC54" s="113"/>
      <c r="JD54" s="113">
        <f t="shared" ref="JD54:JD62" si="347">SUM(IY54:JC54)</f>
        <v>0</v>
      </c>
      <c r="JE54" s="113"/>
      <c r="JF54" s="113"/>
      <c r="JG54" s="113"/>
      <c r="JH54" s="113"/>
      <c r="JI54" s="113"/>
      <c r="JJ54" s="113">
        <f t="shared" ref="JJ54:JJ62" si="348">SUM(JE54:JI54)</f>
        <v>0</v>
      </c>
      <c r="JK54" s="114">
        <f t="shared" si="313"/>
        <v>0</v>
      </c>
      <c r="JL54" s="114">
        <f t="shared" si="314"/>
        <v>0</v>
      </c>
      <c r="JM54" s="114">
        <f t="shared" si="315"/>
        <v>0</v>
      </c>
      <c r="JN54" s="114">
        <f t="shared" si="316"/>
        <v>0</v>
      </c>
      <c r="JO54" s="114">
        <f t="shared" si="317"/>
        <v>0</v>
      </c>
      <c r="JP54" s="114">
        <f t="shared" si="318"/>
        <v>0</v>
      </c>
      <c r="JQ54" s="113"/>
      <c r="JR54" s="114">
        <f t="shared" si="319"/>
        <v>0</v>
      </c>
      <c r="JS54" s="114">
        <f t="shared" si="320"/>
        <v>0</v>
      </c>
      <c r="JT54" s="114">
        <f t="shared" si="321"/>
        <v>0</v>
      </c>
      <c r="JU54" s="114">
        <f t="shared" si="270"/>
        <v>9.1027869395700005</v>
      </c>
      <c r="JV54" s="114">
        <f t="shared" si="271"/>
        <v>0</v>
      </c>
      <c r="JW54" s="114">
        <f t="shared" si="272"/>
        <v>0</v>
      </c>
      <c r="JX54" s="134">
        <f t="shared" si="273"/>
        <v>9.1027869395700005</v>
      </c>
    </row>
    <row r="55" spans="1:284" s="112" customFormat="1" x14ac:dyDescent="0.25">
      <c r="A55" s="112" t="s">
        <v>37</v>
      </c>
      <c r="B55" s="113">
        <v>11.185899748300001</v>
      </c>
      <c r="C55" s="20"/>
      <c r="D55" s="20"/>
      <c r="E55" s="20">
        <v>7.1683674159499997</v>
      </c>
      <c r="F55" s="20">
        <v>78.957614436759997</v>
      </c>
      <c r="G55" s="113">
        <f t="shared" si="328"/>
        <v>97.311881601010001</v>
      </c>
      <c r="H55" s="113">
        <v>10.361748554070001</v>
      </c>
      <c r="I55" s="20">
        <v>10.275038431900001</v>
      </c>
      <c r="J55" s="113"/>
      <c r="K55" s="20">
        <v>16.943059118299999</v>
      </c>
      <c r="L55" s="113"/>
      <c r="M55" s="113">
        <f t="shared" si="329"/>
        <v>37.579846104270004</v>
      </c>
      <c r="N55" s="113"/>
      <c r="O55" s="113"/>
      <c r="P55" s="13">
        <v>2.8730807199599999</v>
      </c>
      <c r="Q55" s="113">
        <v>9.33305964917</v>
      </c>
      <c r="R55" s="113"/>
      <c r="S55" s="113">
        <f t="shared" si="330"/>
        <v>12.206140369130001</v>
      </c>
      <c r="T55" s="114">
        <f t="shared" si="322"/>
        <v>21.54764830237</v>
      </c>
      <c r="U55" s="114">
        <f t="shared" si="323"/>
        <v>10.275038431900001</v>
      </c>
      <c r="V55" s="114">
        <f t="shared" si="324"/>
        <v>2.8730807199599999</v>
      </c>
      <c r="W55" s="114">
        <f t="shared" si="325"/>
        <v>33.444486183419997</v>
      </c>
      <c r="X55" s="114">
        <f t="shared" si="326"/>
        <v>78.957614436759997</v>
      </c>
      <c r="Y55" s="114">
        <f t="shared" si="232"/>
        <v>147.09786807441</v>
      </c>
      <c r="Z55" s="115"/>
      <c r="AA55" s="113"/>
      <c r="AB55" s="113"/>
      <c r="AC55" s="20">
        <v>11.087245368880001</v>
      </c>
      <c r="AD55" s="113"/>
      <c r="AE55" s="113">
        <f t="shared" si="331"/>
        <v>11.087245368880001</v>
      </c>
      <c r="AF55" s="113"/>
      <c r="AG55" s="113">
        <v>12.883849257947</v>
      </c>
      <c r="AH55" s="113">
        <v>3.4086087726400001</v>
      </c>
      <c r="AI55" s="13">
        <v>222.40136806830003</v>
      </c>
      <c r="AJ55" s="113"/>
      <c r="AK55" s="113">
        <f t="shared" si="332"/>
        <v>238.69382609888703</v>
      </c>
      <c r="AL55" s="113"/>
      <c r="AM55" s="113">
        <v>29.763931741820002</v>
      </c>
      <c r="AN55" s="113"/>
      <c r="AO55" s="20">
        <v>335.49645339595799</v>
      </c>
      <c r="AP55" s="113"/>
      <c r="AQ55" s="113">
        <f t="shared" si="333"/>
        <v>365.26038513777797</v>
      </c>
      <c r="AR55" s="113"/>
      <c r="AS55" s="113"/>
      <c r="AT55" s="113"/>
      <c r="AU55" s="113"/>
      <c r="AV55" s="113"/>
      <c r="AW55" s="113">
        <f t="shared" si="334"/>
        <v>0</v>
      </c>
      <c r="AX55" s="113"/>
      <c r="AY55" s="113">
        <v>12.1021360714</v>
      </c>
      <c r="AZ55" s="113"/>
      <c r="BA55" s="13">
        <v>7.2949591860382332</v>
      </c>
      <c r="BB55" s="113"/>
      <c r="BC55" s="113">
        <f t="shared" si="327"/>
        <v>19.397095257438234</v>
      </c>
      <c r="BD55" s="114">
        <f t="shared" si="274"/>
        <v>0</v>
      </c>
      <c r="BE55" s="114">
        <f t="shared" si="275"/>
        <v>54.749917071167005</v>
      </c>
      <c r="BF55" s="114">
        <f t="shared" si="276"/>
        <v>3.4086087726400001</v>
      </c>
      <c r="BG55" s="114">
        <f t="shared" si="277"/>
        <v>576.28002601917626</v>
      </c>
      <c r="BH55" s="114">
        <f t="shared" si="278"/>
        <v>0</v>
      </c>
      <c r="BI55" s="114">
        <f t="shared" si="279"/>
        <v>634.43855186298322</v>
      </c>
      <c r="BJ55" s="115"/>
      <c r="BK55" s="113"/>
      <c r="BL55" s="113"/>
      <c r="BM55" s="113">
        <v>0.68743773643399997</v>
      </c>
      <c r="BN55" s="113"/>
      <c r="BO55" s="113">
        <f t="shared" si="280"/>
        <v>0.68743773643399997</v>
      </c>
      <c r="BP55" s="113"/>
      <c r="BQ55" s="113"/>
      <c r="BR55" s="113"/>
      <c r="BS55" s="113">
        <v>34.57440349078</v>
      </c>
      <c r="BT55" s="113"/>
      <c r="BU55" s="113">
        <f t="shared" si="281"/>
        <v>34.57440349078</v>
      </c>
      <c r="BV55" s="113"/>
      <c r="BW55" s="113"/>
      <c r="BX55" s="113"/>
      <c r="BY55" s="113">
        <v>78.44676698274202</v>
      </c>
      <c r="BZ55" s="113"/>
      <c r="CA55" s="113">
        <f t="shared" si="282"/>
        <v>78.44676698274202</v>
      </c>
      <c r="CB55" s="114">
        <f t="shared" si="283"/>
        <v>0</v>
      </c>
      <c r="CC55" s="114">
        <f t="shared" si="284"/>
        <v>0</v>
      </c>
      <c r="CD55" s="114">
        <f t="shared" si="285"/>
        <v>0</v>
      </c>
      <c r="CE55" s="114">
        <f t="shared" si="286"/>
        <v>113.70860820995603</v>
      </c>
      <c r="CF55" s="114">
        <f t="shared" si="287"/>
        <v>0</v>
      </c>
      <c r="CG55" s="114">
        <f t="shared" si="239"/>
        <v>113.70860820995603</v>
      </c>
      <c r="CH55" s="115"/>
      <c r="CI55" s="113"/>
      <c r="CJ55" s="113"/>
      <c r="CK55" s="20"/>
      <c r="CL55" s="113"/>
      <c r="CM55" s="113"/>
      <c r="CN55" s="113">
        <f t="shared" si="288"/>
        <v>0</v>
      </c>
      <c r="CO55" s="113"/>
      <c r="CP55" s="113"/>
      <c r="CQ55" s="113"/>
      <c r="CR55" s="113"/>
      <c r="CS55" s="113"/>
      <c r="CT55" s="113"/>
      <c r="CU55" s="113">
        <f t="shared" si="289"/>
        <v>0</v>
      </c>
      <c r="CV55" s="113"/>
      <c r="CW55" s="113"/>
      <c r="CX55" s="113"/>
      <c r="CY55" s="113"/>
      <c r="CZ55" s="113"/>
      <c r="DA55" s="113"/>
      <c r="DB55" s="113">
        <f t="shared" si="290"/>
        <v>0</v>
      </c>
      <c r="DC55" s="113"/>
      <c r="DD55" s="113"/>
      <c r="DE55" s="113"/>
      <c r="DF55" s="20">
        <v>13.287824752900001</v>
      </c>
      <c r="DG55" s="113">
        <v>4.4209733663600002</v>
      </c>
      <c r="DH55" s="113"/>
      <c r="DI55" s="113">
        <f t="shared" si="291"/>
        <v>17.708798119260003</v>
      </c>
      <c r="DJ55" s="114">
        <f t="shared" si="292"/>
        <v>0</v>
      </c>
      <c r="DK55" s="114">
        <f t="shared" si="293"/>
        <v>0</v>
      </c>
      <c r="DL55" s="114">
        <f t="shared" si="294"/>
        <v>0</v>
      </c>
      <c r="DM55" s="114">
        <f t="shared" si="295"/>
        <v>13.287824752900001</v>
      </c>
      <c r="DN55" s="114">
        <f t="shared" si="241"/>
        <v>4.4209733663600002</v>
      </c>
      <c r="DO55" s="114">
        <f t="shared" si="241"/>
        <v>0</v>
      </c>
      <c r="DP55" s="114">
        <f t="shared" si="242"/>
        <v>17.708798119260003</v>
      </c>
      <c r="DQ55" s="115"/>
      <c r="DR55" s="113"/>
      <c r="DS55" s="113"/>
      <c r="DT55" s="113"/>
      <c r="DU55" s="113"/>
      <c r="DV55" s="113">
        <f t="shared" si="296"/>
        <v>0</v>
      </c>
      <c r="DW55" s="113"/>
      <c r="DX55" s="117"/>
      <c r="DY55" s="117"/>
      <c r="DZ55" s="20">
        <v>4.3956803606400001</v>
      </c>
      <c r="EA55" s="113"/>
      <c r="EB55" s="113">
        <f t="shared" si="297"/>
        <v>4.3956803606400001</v>
      </c>
      <c r="EC55" s="113"/>
      <c r="ED55" s="113"/>
      <c r="EE55" s="113"/>
      <c r="EF55" s="113">
        <v>5.2966273515999998</v>
      </c>
      <c r="EG55" s="113"/>
      <c r="EH55" s="113">
        <f t="shared" si="298"/>
        <v>5.2966273515999998</v>
      </c>
      <c r="EI55" s="113"/>
      <c r="EJ55" s="20"/>
      <c r="EK55" s="20"/>
      <c r="EL55" s="13"/>
      <c r="EM55" s="113"/>
      <c r="EN55" s="113">
        <f t="shared" si="243"/>
        <v>0</v>
      </c>
      <c r="EO55" s="113"/>
      <c r="EP55" s="113"/>
      <c r="EQ55" s="113"/>
      <c r="ER55" s="113">
        <v>18.172660789510001</v>
      </c>
      <c r="ES55" s="113"/>
      <c r="ET55" s="113">
        <f t="shared" si="244"/>
        <v>18.172660789510001</v>
      </c>
      <c r="EU55" s="113"/>
      <c r="EV55" s="113"/>
      <c r="EW55" s="113"/>
      <c r="EX55" s="113">
        <v>23.268054167599999</v>
      </c>
      <c r="EY55" s="113"/>
      <c r="EZ55" s="113">
        <f t="shared" si="245"/>
        <v>23.268054167599999</v>
      </c>
      <c r="FA55" s="113"/>
      <c r="FB55" s="20"/>
      <c r="FC55" s="20"/>
      <c r="FD55" s="13">
        <v>9.4394513613460003</v>
      </c>
      <c r="FE55" s="113"/>
      <c r="FF55" s="113">
        <f t="shared" si="299"/>
        <v>9.4394513613460003</v>
      </c>
      <c r="FG55" s="114">
        <f t="shared" si="300"/>
        <v>0</v>
      </c>
      <c r="FH55" s="114">
        <f t="shared" si="301"/>
        <v>0</v>
      </c>
      <c r="FI55" s="114">
        <f t="shared" si="302"/>
        <v>0</v>
      </c>
      <c r="FJ55" s="114">
        <f t="shared" si="303"/>
        <v>60.572474030696</v>
      </c>
      <c r="FK55" s="114">
        <f t="shared" si="304"/>
        <v>0</v>
      </c>
      <c r="FL55" s="114">
        <f t="shared" si="335"/>
        <v>60.572474030696</v>
      </c>
      <c r="FM55" s="113"/>
      <c r="FN55" s="20"/>
      <c r="FO55" s="11"/>
      <c r="FP55" s="20">
        <v>66.092003337679998</v>
      </c>
      <c r="FQ55" s="113"/>
      <c r="FR55" s="113">
        <f t="shared" si="336"/>
        <v>66.092003337679998</v>
      </c>
      <c r="FS55" s="113"/>
      <c r="FT55" s="20"/>
      <c r="FU55" s="20"/>
      <c r="FV55" s="20"/>
      <c r="FW55" s="113"/>
      <c r="FX55" s="113">
        <f t="shared" si="337"/>
        <v>0</v>
      </c>
      <c r="FY55" s="113"/>
      <c r="FZ55" s="113"/>
      <c r="GA55" s="11"/>
      <c r="GB55" s="20"/>
      <c r="GC55" s="113"/>
      <c r="GD55" s="113">
        <f t="shared" si="338"/>
        <v>0</v>
      </c>
      <c r="GE55" s="113"/>
      <c r="GF55" s="113"/>
      <c r="GG55" s="113"/>
      <c r="GH55" s="20">
        <v>134.68412240469999</v>
      </c>
      <c r="GI55" s="113"/>
      <c r="GJ55" s="113">
        <f t="shared" si="339"/>
        <v>134.68412240469999</v>
      </c>
      <c r="GK55" s="113"/>
      <c r="GL55" s="113"/>
      <c r="GM55" s="113"/>
      <c r="GN55" s="20">
        <v>55.935409359120001</v>
      </c>
      <c r="GO55" s="113"/>
      <c r="GP55" s="113">
        <f t="shared" si="340"/>
        <v>55.935409359120001</v>
      </c>
      <c r="GQ55" s="113"/>
      <c r="GR55" s="113"/>
      <c r="GS55" s="113">
        <v>7.4436371329000002</v>
      </c>
      <c r="GT55" s="20">
        <v>75.176124181334984</v>
      </c>
      <c r="GU55" s="113"/>
      <c r="GV55" s="113">
        <f t="shared" si="305"/>
        <v>82.619761314234978</v>
      </c>
      <c r="GW55" s="113"/>
      <c r="GX55" s="113"/>
      <c r="GY55" s="113"/>
      <c r="GZ55" s="113">
        <v>43.188438506380002</v>
      </c>
      <c r="HA55" s="113"/>
      <c r="HB55" s="113">
        <f t="shared" si="341"/>
        <v>43.188438506380002</v>
      </c>
      <c r="HC55" s="113"/>
      <c r="HD55" s="20"/>
      <c r="HE55" s="20"/>
      <c r="HF55" s="20">
        <v>9.8554289840599996</v>
      </c>
      <c r="HG55" s="113"/>
      <c r="HH55" s="113">
        <f t="shared" si="342"/>
        <v>9.8554289840599996</v>
      </c>
      <c r="HI55" s="113"/>
      <c r="HJ55" s="20"/>
      <c r="HK55" s="20">
        <v>21.651242185499999</v>
      </c>
      <c r="HL55" s="20">
        <v>55.966848110160001</v>
      </c>
      <c r="HM55" s="113"/>
      <c r="HN55" s="113">
        <f t="shared" si="343"/>
        <v>77.618090295659997</v>
      </c>
      <c r="HO55" s="114">
        <f t="shared" si="306"/>
        <v>0</v>
      </c>
      <c r="HP55" s="114">
        <f t="shared" si="307"/>
        <v>0</v>
      </c>
      <c r="HQ55" s="114">
        <f t="shared" si="308"/>
        <v>29.0948793184</v>
      </c>
      <c r="HR55" s="114">
        <f t="shared" si="309"/>
        <v>440.898374883435</v>
      </c>
      <c r="HS55" s="114">
        <f t="shared" si="310"/>
        <v>0</v>
      </c>
      <c r="HT55" s="114">
        <f t="shared" si="311"/>
        <v>469.99325420183499</v>
      </c>
      <c r="HU55" s="113"/>
      <c r="HV55" s="20"/>
      <c r="HW55" s="20"/>
      <c r="HX55" s="20">
        <v>26.309238065290003</v>
      </c>
      <c r="HY55" s="113"/>
      <c r="HZ55" s="113">
        <f t="shared" si="257"/>
        <v>26.309238065290003</v>
      </c>
      <c r="IA55" s="113"/>
      <c r="IB55" s="20"/>
      <c r="IC55" s="20"/>
      <c r="ID55" s="20"/>
      <c r="IE55" s="113"/>
      <c r="IF55" s="113">
        <f t="shared" si="344"/>
        <v>0</v>
      </c>
      <c r="IG55" s="113"/>
      <c r="IH55" s="20"/>
      <c r="II55" s="20"/>
      <c r="IJ55" s="20">
        <v>135.047385543177</v>
      </c>
      <c r="IK55" s="113"/>
      <c r="IL55" s="113">
        <f t="shared" si="345"/>
        <v>135.047385543177</v>
      </c>
      <c r="IM55" s="114">
        <f t="shared" si="260"/>
        <v>0</v>
      </c>
      <c r="IN55" s="114">
        <f t="shared" si="261"/>
        <v>0</v>
      </c>
      <c r="IO55" s="114">
        <f t="shared" si="262"/>
        <v>0</v>
      </c>
      <c r="IP55" s="114">
        <f t="shared" si="263"/>
        <v>161.356623608467</v>
      </c>
      <c r="IQ55" s="114">
        <f t="shared" si="264"/>
        <v>0</v>
      </c>
      <c r="IR55" s="114">
        <f t="shared" si="312"/>
        <v>161.356623608467</v>
      </c>
      <c r="IS55" s="115"/>
      <c r="IT55" s="113"/>
      <c r="IU55" s="113"/>
      <c r="IV55" s="113">
        <v>145.84156394323</v>
      </c>
      <c r="IW55" s="113"/>
      <c r="IX55" s="113">
        <f t="shared" si="346"/>
        <v>145.84156394323</v>
      </c>
      <c r="IY55" s="113"/>
      <c r="IZ55" s="20">
        <v>53.291528145267996</v>
      </c>
      <c r="JA55" s="20">
        <v>408.04393696860001</v>
      </c>
      <c r="JB55" s="20">
        <v>8086.7326901206798</v>
      </c>
      <c r="JC55" s="113"/>
      <c r="JD55" s="113">
        <f t="shared" si="347"/>
        <v>8548.0681552345486</v>
      </c>
      <c r="JE55" s="113"/>
      <c r="JF55" s="20"/>
      <c r="JG55" s="20"/>
      <c r="JH55" s="20">
        <v>402.66178863059997</v>
      </c>
      <c r="JI55" s="113"/>
      <c r="JJ55" s="113">
        <f t="shared" si="348"/>
        <v>402.66178863059997</v>
      </c>
      <c r="JK55" s="114">
        <f t="shared" si="313"/>
        <v>0</v>
      </c>
      <c r="JL55" s="114">
        <f t="shared" si="314"/>
        <v>53.291528145267996</v>
      </c>
      <c r="JM55" s="114">
        <f t="shared" si="315"/>
        <v>408.04393696860001</v>
      </c>
      <c r="JN55" s="114">
        <f t="shared" si="316"/>
        <v>8635.2360426945088</v>
      </c>
      <c r="JO55" s="114">
        <f t="shared" si="317"/>
        <v>0</v>
      </c>
      <c r="JP55" s="114">
        <f t="shared" si="318"/>
        <v>9096.5715078083776</v>
      </c>
      <c r="JQ55" s="113"/>
      <c r="JR55" s="114">
        <f t="shared" si="319"/>
        <v>21.54764830237</v>
      </c>
      <c r="JS55" s="114">
        <f t="shared" si="320"/>
        <v>118.31648364833501</v>
      </c>
      <c r="JT55" s="114">
        <f t="shared" si="321"/>
        <v>443.42050577960003</v>
      </c>
      <c r="JU55" s="114">
        <f t="shared" si="270"/>
        <v>10034.78446038256</v>
      </c>
      <c r="JV55" s="114">
        <f t="shared" si="271"/>
        <v>83.378587803119999</v>
      </c>
      <c r="JW55" s="114">
        <f t="shared" si="272"/>
        <v>0</v>
      </c>
      <c r="JX55" s="134">
        <f t="shared" si="273"/>
        <v>10701.447685915984</v>
      </c>
    </row>
    <row r="56" spans="1:284" s="112" customFormat="1" x14ac:dyDescent="0.25">
      <c r="A56" s="112" t="s">
        <v>38</v>
      </c>
      <c r="B56" s="113"/>
      <c r="C56" s="113"/>
      <c r="D56" s="113"/>
      <c r="E56" s="113"/>
      <c r="F56" s="113"/>
      <c r="G56" s="113">
        <f t="shared" si="328"/>
        <v>0</v>
      </c>
      <c r="H56" s="113"/>
      <c r="I56" s="113"/>
      <c r="J56" s="113"/>
      <c r="K56" s="113"/>
      <c r="L56" s="113"/>
      <c r="M56" s="113">
        <f t="shared" si="329"/>
        <v>0</v>
      </c>
      <c r="N56" s="113"/>
      <c r="O56" s="113"/>
      <c r="P56" s="113"/>
      <c r="Q56" s="113"/>
      <c r="R56" s="113"/>
      <c r="S56" s="113">
        <f t="shared" si="330"/>
        <v>0</v>
      </c>
      <c r="T56" s="114">
        <f t="shared" si="322"/>
        <v>0</v>
      </c>
      <c r="U56" s="114">
        <f t="shared" si="323"/>
        <v>0</v>
      </c>
      <c r="V56" s="114">
        <f t="shared" si="324"/>
        <v>0</v>
      </c>
      <c r="W56" s="114">
        <f t="shared" si="325"/>
        <v>0</v>
      </c>
      <c r="X56" s="114">
        <f t="shared" si="326"/>
        <v>0</v>
      </c>
      <c r="Y56" s="114">
        <f t="shared" si="232"/>
        <v>0</v>
      </c>
      <c r="Z56" s="115"/>
      <c r="AA56" s="13"/>
      <c r="AB56" s="113"/>
      <c r="AC56" s="113"/>
      <c r="AD56" s="113"/>
      <c r="AE56" s="113">
        <f t="shared" si="331"/>
        <v>0</v>
      </c>
      <c r="AF56" s="113"/>
      <c r="AG56" s="113"/>
      <c r="AH56" s="113"/>
      <c r="AI56" s="113"/>
      <c r="AJ56" s="113"/>
      <c r="AK56" s="113">
        <f t="shared" si="332"/>
        <v>0</v>
      </c>
      <c r="AL56" s="113"/>
      <c r="AM56" s="113"/>
      <c r="AN56" s="113"/>
      <c r="AO56" s="13"/>
      <c r="AP56" s="113"/>
      <c r="AQ56" s="113">
        <f t="shared" si="333"/>
        <v>0</v>
      </c>
      <c r="AR56" s="113"/>
      <c r="AS56" s="113"/>
      <c r="AT56" s="113"/>
      <c r="AU56" s="113"/>
      <c r="AV56" s="113"/>
      <c r="AW56" s="113">
        <f t="shared" si="334"/>
        <v>0</v>
      </c>
      <c r="AX56" s="113"/>
      <c r="AY56" s="113"/>
      <c r="AZ56" s="113"/>
      <c r="BA56" s="113"/>
      <c r="BB56" s="113"/>
      <c r="BC56" s="113">
        <f t="shared" si="327"/>
        <v>0</v>
      </c>
      <c r="BD56" s="114">
        <f t="shared" si="274"/>
        <v>0</v>
      </c>
      <c r="BE56" s="114">
        <f t="shared" si="275"/>
        <v>0</v>
      </c>
      <c r="BF56" s="114">
        <f t="shared" si="276"/>
        <v>0</v>
      </c>
      <c r="BG56" s="114">
        <f t="shared" si="277"/>
        <v>0</v>
      </c>
      <c r="BH56" s="114">
        <f t="shared" si="278"/>
        <v>0</v>
      </c>
      <c r="BI56" s="114">
        <f t="shared" si="279"/>
        <v>0</v>
      </c>
      <c r="BJ56" s="115"/>
      <c r="BK56" s="20"/>
      <c r="BL56" s="113"/>
      <c r="BM56" s="20"/>
      <c r="BN56" s="113"/>
      <c r="BO56" s="113">
        <f t="shared" si="280"/>
        <v>0</v>
      </c>
      <c r="BP56" s="113"/>
      <c r="BQ56" s="113"/>
      <c r="BR56" s="113"/>
      <c r="BS56" s="113"/>
      <c r="BT56" s="113"/>
      <c r="BU56" s="113">
        <f t="shared" si="281"/>
        <v>0</v>
      </c>
      <c r="BV56" s="113"/>
      <c r="BW56" s="113"/>
      <c r="BX56" s="113"/>
      <c r="BY56" s="113"/>
      <c r="BZ56" s="113"/>
      <c r="CA56" s="113">
        <f t="shared" si="282"/>
        <v>0</v>
      </c>
      <c r="CB56" s="114">
        <f t="shared" si="283"/>
        <v>0</v>
      </c>
      <c r="CC56" s="114">
        <f t="shared" si="284"/>
        <v>0</v>
      </c>
      <c r="CD56" s="114">
        <f t="shared" si="285"/>
        <v>0</v>
      </c>
      <c r="CE56" s="114">
        <f t="shared" si="286"/>
        <v>0</v>
      </c>
      <c r="CF56" s="114">
        <f t="shared" si="287"/>
        <v>0</v>
      </c>
      <c r="CG56" s="114">
        <f t="shared" si="239"/>
        <v>0</v>
      </c>
      <c r="CH56" s="115"/>
      <c r="CI56" s="113"/>
      <c r="CJ56" s="113"/>
      <c r="CK56" s="113"/>
      <c r="CL56" s="113"/>
      <c r="CM56" s="113"/>
      <c r="CN56" s="113">
        <f t="shared" si="288"/>
        <v>0</v>
      </c>
      <c r="CO56" s="113"/>
      <c r="CP56" s="113"/>
      <c r="CQ56" s="113"/>
      <c r="CR56" s="113"/>
      <c r="CS56" s="113"/>
      <c r="CT56" s="113"/>
      <c r="CU56" s="113">
        <f t="shared" si="289"/>
        <v>0</v>
      </c>
      <c r="CV56" s="113"/>
      <c r="CW56" s="113"/>
      <c r="CX56" s="113"/>
      <c r="CY56" s="113"/>
      <c r="CZ56" s="113"/>
      <c r="DA56" s="113"/>
      <c r="DB56" s="113">
        <f t="shared" si="290"/>
        <v>0</v>
      </c>
      <c r="DC56" s="113"/>
      <c r="DD56" s="113"/>
      <c r="DE56" s="113"/>
      <c r="DF56" s="113"/>
      <c r="DG56" s="113"/>
      <c r="DH56" s="113"/>
      <c r="DI56" s="113">
        <f t="shared" si="291"/>
        <v>0</v>
      </c>
      <c r="DJ56" s="114">
        <f t="shared" si="292"/>
        <v>0</v>
      </c>
      <c r="DK56" s="114">
        <f t="shared" si="293"/>
        <v>0</v>
      </c>
      <c r="DL56" s="114">
        <f t="shared" si="294"/>
        <v>0</v>
      </c>
      <c r="DM56" s="114">
        <f t="shared" si="295"/>
        <v>0</v>
      </c>
      <c r="DN56" s="114">
        <f t="shared" si="241"/>
        <v>0</v>
      </c>
      <c r="DO56" s="114">
        <f t="shared" si="241"/>
        <v>0</v>
      </c>
      <c r="DP56" s="114">
        <f t="shared" si="242"/>
        <v>0</v>
      </c>
      <c r="DQ56" s="115"/>
      <c r="DR56" s="113"/>
      <c r="DS56" s="113"/>
      <c r="DT56" s="113"/>
      <c r="DU56" s="113"/>
      <c r="DV56" s="113">
        <f t="shared" si="296"/>
        <v>0</v>
      </c>
      <c r="DW56" s="113"/>
      <c r="DX56" s="113"/>
      <c r="DY56" s="113"/>
      <c r="DZ56" s="113"/>
      <c r="EA56" s="113"/>
      <c r="EB56" s="113">
        <f t="shared" si="297"/>
        <v>0</v>
      </c>
      <c r="EC56" s="113"/>
      <c r="ED56" s="113"/>
      <c r="EE56" s="113"/>
      <c r="EF56" s="113"/>
      <c r="EG56" s="113"/>
      <c r="EH56" s="113">
        <f t="shared" si="298"/>
        <v>0</v>
      </c>
      <c r="EI56" s="113"/>
      <c r="EJ56" s="113"/>
      <c r="EK56" s="113"/>
      <c r="EL56" s="113"/>
      <c r="EM56" s="113"/>
      <c r="EN56" s="113">
        <f t="shared" si="243"/>
        <v>0</v>
      </c>
      <c r="EO56" s="113"/>
      <c r="EP56" s="113"/>
      <c r="EQ56" s="113"/>
      <c r="ER56" s="113"/>
      <c r="ES56" s="113"/>
      <c r="ET56" s="113">
        <f t="shared" si="244"/>
        <v>0</v>
      </c>
      <c r="EU56" s="113"/>
      <c r="EV56" s="113"/>
      <c r="EW56" s="113"/>
      <c r="EX56" s="113"/>
      <c r="EY56" s="113"/>
      <c r="EZ56" s="113">
        <f t="shared" si="245"/>
        <v>0</v>
      </c>
      <c r="FA56" s="113"/>
      <c r="FB56" s="113"/>
      <c r="FC56" s="113"/>
      <c r="FD56" s="113"/>
      <c r="FE56" s="113"/>
      <c r="FF56" s="113">
        <f t="shared" si="299"/>
        <v>0</v>
      </c>
      <c r="FG56" s="114">
        <f t="shared" si="300"/>
        <v>0</v>
      </c>
      <c r="FH56" s="114">
        <f t="shared" si="301"/>
        <v>0</v>
      </c>
      <c r="FI56" s="114">
        <f t="shared" si="302"/>
        <v>0</v>
      </c>
      <c r="FJ56" s="114">
        <f t="shared" si="303"/>
        <v>0</v>
      </c>
      <c r="FK56" s="114">
        <f t="shared" si="304"/>
        <v>0</v>
      </c>
      <c r="FL56" s="114">
        <f t="shared" si="335"/>
        <v>0</v>
      </c>
      <c r="FM56" s="113"/>
      <c r="FN56" s="113"/>
      <c r="FO56" s="113"/>
      <c r="FP56" s="113"/>
      <c r="FQ56" s="113"/>
      <c r="FR56" s="113">
        <f t="shared" si="336"/>
        <v>0</v>
      </c>
      <c r="FS56" s="113"/>
      <c r="FT56" s="113"/>
      <c r="FU56" s="113"/>
      <c r="FV56" s="113"/>
      <c r="FW56" s="113"/>
      <c r="FX56" s="113">
        <f t="shared" si="337"/>
        <v>0</v>
      </c>
      <c r="FY56" s="113"/>
      <c r="FZ56" s="113"/>
      <c r="GA56" s="113"/>
      <c r="GB56" s="113"/>
      <c r="GC56" s="113"/>
      <c r="GD56" s="113">
        <f t="shared" si="338"/>
        <v>0</v>
      </c>
      <c r="GE56" s="113"/>
      <c r="GF56" s="113"/>
      <c r="GG56" s="113"/>
      <c r="GH56" s="113"/>
      <c r="GI56" s="113"/>
      <c r="GJ56" s="113">
        <f t="shared" si="339"/>
        <v>0</v>
      </c>
      <c r="GK56" s="113"/>
      <c r="GL56" s="113"/>
      <c r="GM56" s="113"/>
      <c r="GN56" s="113"/>
      <c r="GO56" s="113"/>
      <c r="GP56" s="113">
        <f t="shared" si="340"/>
        <v>0</v>
      </c>
      <c r="GQ56" s="113"/>
      <c r="GR56" s="113"/>
      <c r="GS56" s="113"/>
      <c r="GT56" s="113"/>
      <c r="GU56" s="113"/>
      <c r="GV56" s="113">
        <f t="shared" si="305"/>
        <v>0</v>
      </c>
      <c r="GW56" s="113"/>
      <c r="GX56" s="113"/>
      <c r="GY56" s="113"/>
      <c r="GZ56" s="113"/>
      <c r="HA56" s="113"/>
      <c r="HB56" s="113">
        <f t="shared" si="341"/>
        <v>0</v>
      </c>
      <c r="HC56" s="113"/>
      <c r="HD56" s="113"/>
      <c r="HE56" s="113"/>
      <c r="HF56" s="113"/>
      <c r="HG56" s="113"/>
      <c r="HH56" s="113">
        <f t="shared" si="342"/>
        <v>0</v>
      </c>
      <c r="HI56" s="113"/>
      <c r="HJ56" s="113"/>
      <c r="HK56" s="113"/>
      <c r="HL56" s="113"/>
      <c r="HM56" s="113"/>
      <c r="HN56" s="113">
        <f t="shared" si="343"/>
        <v>0</v>
      </c>
      <c r="HO56" s="114">
        <f t="shared" si="306"/>
        <v>0</v>
      </c>
      <c r="HP56" s="114">
        <f t="shared" si="307"/>
        <v>0</v>
      </c>
      <c r="HQ56" s="114">
        <f t="shared" si="308"/>
        <v>0</v>
      </c>
      <c r="HR56" s="114">
        <f t="shared" si="309"/>
        <v>0</v>
      </c>
      <c r="HS56" s="114">
        <f t="shared" si="310"/>
        <v>0</v>
      </c>
      <c r="HT56" s="114">
        <f t="shared" si="311"/>
        <v>0</v>
      </c>
      <c r="HU56" s="113"/>
      <c r="HV56" s="113"/>
      <c r="HW56" s="113"/>
      <c r="HX56" s="113"/>
      <c r="HY56" s="113"/>
      <c r="HZ56" s="113">
        <f t="shared" si="257"/>
        <v>0</v>
      </c>
      <c r="IA56" s="113"/>
      <c r="IB56" s="113"/>
      <c r="IC56" s="113"/>
      <c r="ID56" s="113"/>
      <c r="IE56" s="113"/>
      <c r="IF56" s="113">
        <f t="shared" si="344"/>
        <v>0</v>
      </c>
      <c r="IG56" s="113"/>
      <c r="IH56" s="113"/>
      <c r="II56" s="113"/>
      <c r="IJ56" s="113"/>
      <c r="IK56" s="113"/>
      <c r="IL56" s="113">
        <f t="shared" si="345"/>
        <v>0</v>
      </c>
      <c r="IM56" s="114">
        <f t="shared" si="260"/>
        <v>0</v>
      </c>
      <c r="IN56" s="114">
        <f t="shared" si="261"/>
        <v>0</v>
      </c>
      <c r="IO56" s="114">
        <f t="shared" si="262"/>
        <v>0</v>
      </c>
      <c r="IP56" s="114">
        <f t="shared" si="263"/>
        <v>0</v>
      </c>
      <c r="IQ56" s="114">
        <f t="shared" si="264"/>
        <v>0</v>
      </c>
      <c r="IR56" s="114">
        <f t="shared" si="312"/>
        <v>0</v>
      </c>
      <c r="IS56" s="115"/>
      <c r="IT56" s="113"/>
      <c r="IU56" s="113"/>
      <c r="IV56" s="113"/>
      <c r="IW56" s="113"/>
      <c r="IX56" s="113">
        <f t="shared" si="346"/>
        <v>0</v>
      </c>
      <c r="IY56" s="113"/>
      <c r="IZ56" s="113"/>
      <c r="JA56" s="113"/>
      <c r="JB56" s="113"/>
      <c r="JC56" s="113"/>
      <c r="JD56" s="113">
        <f t="shared" si="347"/>
        <v>0</v>
      </c>
      <c r="JE56" s="113"/>
      <c r="JF56" s="113"/>
      <c r="JG56" s="113"/>
      <c r="JH56" s="113"/>
      <c r="JI56" s="113"/>
      <c r="JJ56" s="113">
        <f t="shared" si="348"/>
        <v>0</v>
      </c>
      <c r="JK56" s="114">
        <f t="shared" si="313"/>
        <v>0</v>
      </c>
      <c r="JL56" s="114">
        <f t="shared" si="314"/>
        <v>0</v>
      </c>
      <c r="JM56" s="114">
        <f t="shared" si="315"/>
        <v>0</v>
      </c>
      <c r="JN56" s="114">
        <f t="shared" si="316"/>
        <v>0</v>
      </c>
      <c r="JO56" s="114">
        <f t="shared" si="317"/>
        <v>0</v>
      </c>
      <c r="JP56" s="114">
        <f t="shared" si="318"/>
        <v>0</v>
      </c>
      <c r="JQ56" s="113"/>
      <c r="JR56" s="114">
        <f t="shared" si="319"/>
        <v>0</v>
      </c>
      <c r="JS56" s="114">
        <f t="shared" si="320"/>
        <v>0</v>
      </c>
      <c r="JT56" s="114">
        <f t="shared" si="321"/>
        <v>0</v>
      </c>
      <c r="JU56" s="114">
        <f t="shared" si="270"/>
        <v>0</v>
      </c>
      <c r="JV56" s="114">
        <f t="shared" si="271"/>
        <v>0</v>
      </c>
      <c r="JW56" s="114">
        <f t="shared" si="272"/>
        <v>0</v>
      </c>
      <c r="JX56" s="134">
        <f t="shared" si="273"/>
        <v>0</v>
      </c>
    </row>
    <row r="57" spans="1:284" s="112" customFormat="1" x14ac:dyDescent="0.25">
      <c r="A57" s="112" t="s">
        <v>103</v>
      </c>
      <c r="B57" s="113"/>
      <c r="C57" s="113"/>
      <c r="D57" s="113"/>
      <c r="E57" s="113"/>
      <c r="F57" s="113"/>
      <c r="G57" s="113">
        <f>SUM(B57:F57)</f>
        <v>0</v>
      </c>
      <c r="H57" s="113"/>
      <c r="I57" s="113"/>
      <c r="J57" s="113"/>
      <c r="K57" s="113"/>
      <c r="L57" s="113"/>
      <c r="M57" s="113">
        <f>SUM(H57:L57)</f>
        <v>0</v>
      </c>
      <c r="N57" s="113"/>
      <c r="O57" s="113"/>
      <c r="P57" s="113"/>
      <c r="Q57" s="113"/>
      <c r="R57" s="113"/>
      <c r="S57" s="113">
        <f>SUM(N57:R57)</f>
        <v>0</v>
      </c>
      <c r="T57" s="114">
        <f t="shared" si="322"/>
        <v>0</v>
      </c>
      <c r="U57" s="114">
        <f t="shared" si="323"/>
        <v>0</v>
      </c>
      <c r="V57" s="114">
        <f t="shared" si="324"/>
        <v>0</v>
      </c>
      <c r="W57" s="114">
        <f t="shared" si="325"/>
        <v>0</v>
      </c>
      <c r="X57" s="114">
        <f t="shared" si="326"/>
        <v>0</v>
      </c>
      <c r="Y57" s="114">
        <f t="shared" si="232"/>
        <v>0</v>
      </c>
      <c r="Z57" s="115"/>
      <c r="AA57" s="13"/>
      <c r="AB57" s="113"/>
      <c r="AC57" s="113"/>
      <c r="AD57" s="113"/>
      <c r="AE57" s="113">
        <f>SUM(Z57:AD57)</f>
        <v>0</v>
      </c>
      <c r="AF57" s="113"/>
      <c r="AG57" s="113"/>
      <c r="AH57" s="113"/>
      <c r="AI57" s="113"/>
      <c r="AJ57" s="113"/>
      <c r="AK57" s="113">
        <f>SUM(AF57:AJ57)</f>
        <v>0</v>
      </c>
      <c r="AL57" s="113"/>
      <c r="AM57" s="113"/>
      <c r="AN57" s="113"/>
      <c r="AO57" s="13"/>
      <c r="AP57" s="113"/>
      <c r="AQ57" s="113">
        <f>SUM(AL57:AP57)</f>
        <v>0</v>
      </c>
      <c r="AR57" s="113"/>
      <c r="AS57" s="113"/>
      <c r="AT57" s="113"/>
      <c r="AU57" s="113"/>
      <c r="AV57" s="113"/>
      <c r="AW57" s="113">
        <f>SUM(AR57:AV57)</f>
        <v>0</v>
      </c>
      <c r="AX57" s="113"/>
      <c r="AY57" s="113"/>
      <c r="AZ57" s="113"/>
      <c r="BA57" s="113"/>
      <c r="BB57" s="113"/>
      <c r="BC57" s="113">
        <f>SUM(AX57:BB57)</f>
        <v>0</v>
      </c>
      <c r="BD57" s="114">
        <f t="shared" si="274"/>
        <v>0</v>
      </c>
      <c r="BE57" s="114">
        <f t="shared" si="275"/>
        <v>0</v>
      </c>
      <c r="BF57" s="114">
        <f t="shared" si="276"/>
        <v>0</v>
      </c>
      <c r="BG57" s="114">
        <f t="shared" si="277"/>
        <v>0</v>
      </c>
      <c r="BH57" s="114">
        <f t="shared" si="278"/>
        <v>0</v>
      </c>
      <c r="BI57" s="114">
        <f>SUM(BD57:BH57)</f>
        <v>0</v>
      </c>
      <c r="BJ57" s="115"/>
      <c r="BK57" s="113"/>
      <c r="BL57" s="113"/>
      <c r="BM57" s="113"/>
      <c r="BN57" s="113"/>
      <c r="BO57" s="113">
        <f>SUM(BJ57:BN57)</f>
        <v>0</v>
      </c>
      <c r="BP57" s="113"/>
      <c r="BQ57" s="113"/>
      <c r="BR57" s="20"/>
      <c r="BS57" s="113"/>
      <c r="BT57" s="113"/>
      <c r="BU57" s="113">
        <f>SUM(BP57:BT57)</f>
        <v>0</v>
      </c>
      <c r="BV57" s="113"/>
      <c r="BW57" s="113"/>
      <c r="BX57" s="113"/>
      <c r="BY57" s="113"/>
      <c r="BZ57" s="113"/>
      <c r="CA57" s="113">
        <f>SUM(BV57:BZ57)</f>
        <v>0</v>
      </c>
      <c r="CB57" s="114">
        <f t="shared" si="283"/>
        <v>0</v>
      </c>
      <c r="CC57" s="114">
        <f t="shared" si="284"/>
        <v>0</v>
      </c>
      <c r="CD57" s="114">
        <f t="shared" si="285"/>
        <v>0</v>
      </c>
      <c r="CE57" s="114">
        <f t="shared" si="286"/>
        <v>0</v>
      </c>
      <c r="CF57" s="114">
        <f t="shared" si="287"/>
        <v>0</v>
      </c>
      <c r="CG57" s="114">
        <f t="shared" si="239"/>
        <v>0</v>
      </c>
      <c r="CH57" s="115"/>
      <c r="CI57" s="113"/>
      <c r="CJ57" s="113"/>
      <c r="CK57" s="113"/>
      <c r="CL57" s="113"/>
      <c r="CM57" s="113"/>
      <c r="CN57" s="113">
        <f>SUM(CH57:CM57)</f>
        <v>0</v>
      </c>
      <c r="CO57" s="113"/>
      <c r="CP57" s="113"/>
      <c r="CQ57" s="113"/>
      <c r="CR57" s="113"/>
      <c r="CS57" s="113"/>
      <c r="CT57" s="113"/>
      <c r="CU57" s="113">
        <f>SUM(CO57:CT57)</f>
        <v>0</v>
      </c>
      <c r="CV57" s="113"/>
      <c r="CW57" s="113"/>
      <c r="CX57" s="113"/>
      <c r="CY57" s="113"/>
      <c r="CZ57" s="113"/>
      <c r="DA57" s="113"/>
      <c r="DB57" s="113">
        <f>SUM(CV57:DA57)</f>
        <v>0</v>
      </c>
      <c r="DC57" s="113"/>
      <c r="DD57" s="113"/>
      <c r="DE57" s="113"/>
      <c r="DF57" s="113"/>
      <c r="DG57" s="113"/>
      <c r="DH57" s="113"/>
      <c r="DI57" s="113">
        <f>SUM(DC57:DH57)</f>
        <v>0</v>
      </c>
      <c r="DJ57" s="114">
        <f t="shared" si="292"/>
        <v>0</v>
      </c>
      <c r="DK57" s="114">
        <f t="shared" si="293"/>
        <v>0</v>
      </c>
      <c r="DL57" s="114">
        <f t="shared" si="294"/>
        <v>0</v>
      </c>
      <c r="DM57" s="114">
        <f t="shared" si="295"/>
        <v>0</v>
      </c>
      <c r="DN57" s="114">
        <f t="shared" si="241"/>
        <v>0</v>
      </c>
      <c r="DO57" s="114">
        <f t="shared" si="241"/>
        <v>0</v>
      </c>
      <c r="DP57" s="114">
        <f t="shared" si="242"/>
        <v>0</v>
      </c>
      <c r="DQ57" s="115"/>
      <c r="DR57" s="113"/>
      <c r="DS57" s="113"/>
      <c r="DT57" s="113"/>
      <c r="DU57" s="113"/>
      <c r="DV57" s="113">
        <f>SUM(DQ57:DU57)</f>
        <v>0</v>
      </c>
      <c r="DW57" s="113"/>
      <c r="DX57" s="113"/>
      <c r="DY57" s="113"/>
      <c r="DZ57" s="113"/>
      <c r="EA57" s="113"/>
      <c r="EB57" s="113">
        <f>SUM(DW57:EA57)</f>
        <v>0</v>
      </c>
      <c r="EC57" s="113"/>
      <c r="ED57" s="113"/>
      <c r="EE57" s="113"/>
      <c r="EF57" s="113"/>
      <c r="EG57" s="113"/>
      <c r="EH57" s="113">
        <f>SUM(EC57:EG57)</f>
        <v>0</v>
      </c>
      <c r="EI57" s="113"/>
      <c r="EJ57" s="113"/>
      <c r="EK57" s="113"/>
      <c r="EL57" s="20"/>
      <c r="EM57" s="113"/>
      <c r="EN57" s="113">
        <f t="shared" si="243"/>
        <v>0</v>
      </c>
      <c r="EO57" s="113"/>
      <c r="EP57" s="113"/>
      <c r="EQ57" s="113"/>
      <c r="ER57" s="113"/>
      <c r="ES57" s="113"/>
      <c r="ET57" s="113">
        <f t="shared" si="244"/>
        <v>0</v>
      </c>
      <c r="EU57" s="113"/>
      <c r="EV57" s="113"/>
      <c r="EW57" s="113"/>
      <c r="EX57" s="113"/>
      <c r="EY57" s="113"/>
      <c r="EZ57" s="113">
        <f t="shared" si="245"/>
        <v>0</v>
      </c>
      <c r="FA57" s="113"/>
      <c r="FB57" s="113"/>
      <c r="FC57" s="113"/>
      <c r="FD57" s="20"/>
      <c r="FE57" s="113"/>
      <c r="FF57" s="113">
        <f>SUM(FA57:FE57)</f>
        <v>0</v>
      </c>
      <c r="FG57" s="114">
        <f t="shared" si="300"/>
        <v>0</v>
      </c>
      <c r="FH57" s="114">
        <f t="shared" si="301"/>
        <v>0</v>
      </c>
      <c r="FI57" s="114">
        <f t="shared" si="302"/>
        <v>0</v>
      </c>
      <c r="FJ57" s="114">
        <f t="shared" si="303"/>
        <v>0</v>
      </c>
      <c r="FK57" s="114">
        <f t="shared" si="304"/>
        <v>0</v>
      </c>
      <c r="FL57" s="114">
        <f>SUM(FG57:FK57)</f>
        <v>0</v>
      </c>
      <c r="FM57" s="113"/>
      <c r="FN57" s="113"/>
      <c r="FO57" s="113"/>
      <c r="FP57" s="113"/>
      <c r="FQ57" s="113"/>
      <c r="FR57" s="113">
        <f>SUM(FM57:FQ57)</f>
        <v>0</v>
      </c>
      <c r="FS57" s="113"/>
      <c r="FT57" s="113"/>
      <c r="FU57" s="113"/>
      <c r="FV57" s="113"/>
      <c r="FW57" s="113"/>
      <c r="FX57" s="113">
        <f>SUM(FS57:FW57)</f>
        <v>0</v>
      </c>
      <c r="FY57" s="113"/>
      <c r="FZ57" s="20"/>
      <c r="GA57" s="20"/>
      <c r="GB57" s="20"/>
      <c r="GC57" s="113"/>
      <c r="GD57" s="113">
        <f>SUM(FY57:GC57)</f>
        <v>0</v>
      </c>
      <c r="GE57" s="113"/>
      <c r="GF57" s="113"/>
      <c r="GG57" s="113"/>
      <c r="GH57" s="113"/>
      <c r="GI57" s="113"/>
      <c r="GJ57" s="113">
        <f>SUM(GE57:GI57)</f>
        <v>0</v>
      </c>
      <c r="GK57" s="113"/>
      <c r="GL57" s="113"/>
      <c r="GM57" s="113"/>
      <c r="GN57" s="113"/>
      <c r="GO57" s="113"/>
      <c r="GP57" s="113">
        <f>SUM(GK57:GO57)</f>
        <v>0</v>
      </c>
      <c r="GQ57" s="113"/>
      <c r="GR57" s="113"/>
      <c r="GS57" s="113"/>
      <c r="GT57" s="113"/>
      <c r="GU57" s="113"/>
      <c r="GV57" s="113">
        <f>SUM(GQ57:GU57)</f>
        <v>0</v>
      </c>
      <c r="GW57" s="113"/>
      <c r="GX57" s="113"/>
      <c r="GY57" s="113"/>
      <c r="GZ57" s="113"/>
      <c r="HA57" s="113"/>
      <c r="HB57" s="113">
        <f>SUM(GW57:HA57)</f>
        <v>0</v>
      </c>
      <c r="HC57" s="113"/>
      <c r="HD57" s="113"/>
      <c r="HE57" s="113"/>
      <c r="HF57" s="113"/>
      <c r="HG57" s="113"/>
      <c r="HH57" s="113">
        <f>SUM(HC57:HG57)</f>
        <v>0</v>
      </c>
      <c r="HI57" s="113"/>
      <c r="HJ57" s="113"/>
      <c r="HK57" s="113"/>
      <c r="HL57" s="113"/>
      <c r="HM57" s="113"/>
      <c r="HN57" s="113">
        <f>SUM(HI57:HM57)</f>
        <v>0</v>
      </c>
      <c r="HO57" s="114">
        <f t="shared" si="306"/>
        <v>0</v>
      </c>
      <c r="HP57" s="114">
        <f t="shared" si="307"/>
        <v>0</v>
      </c>
      <c r="HQ57" s="114">
        <f t="shared" si="308"/>
        <v>0</v>
      </c>
      <c r="HR57" s="114">
        <f t="shared" si="309"/>
        <v>0</v>
      </c>
      <c r="HS57" s="114">
        <f t="shared" si="310"/>
        <v>0</v>
      </c>
      <c r="HT57" s="114">
        <f>SUM(HO57:HS57)</f>
        <v>0</v>
      </c>
      <c r="HU57" s="113"/>
      <c r="HV57" s="113"/>
      <c r="HW57" s="113"/>
      <c r="HX57" s="113"/>
      <c r="HY57" s="113"/>
      <c r="HZ57" s="113">
        <f t="shared" ref="HZ57:HZ62" si="349">SUM(HU57:HY57)</f>
        <v>0</v>
      </c>
      <c r="IA57" s="113"/>
      <c r="IB57" s="113"/>
      <c r="IC57" s="113"/>
      <c r="ID57" s="113"/>
      <c r="IE57" s="113"/>
      <c r="IF57" s="113">
        <f t="shared" si="344"/>
        <v>0</v>
      </c>
      <c r="IG57" s="113"/>
      <c r="IH57" s="113"/>
      <c r="II57" s="113"/>
      <c r="IJ57" s="113"/>
      <c r="IK57" s="113"/>
      <c r="IL57" s="113">
        <f t="shared" si="345"/>
        <v>0</v>
      </c>
      <c r="IM57" s="114">
        <f t="shared" si="260"/>
        <v>0</v>
      </c>
      <c r="IN57" s="114">
        <f t="shared" si="261"/>
        <v>0</v>
      </c>
      <c r="IO57" s="114">
        <f t="shared" si="262"/>
        <v>0</v>
      </c>
      <c r="IP57" s="114">
        <f t="shared" si="263"/>
        <v>0</v>
      </c>
      <c r="IQ57" s="114">
        <f t="shared" si="264"/>
        <v>0</v>
      </c>
      <c r="IR57" s="114">
        <f t="shared" ref="IR57:IR62" si="350">SUM(IM57:IQ57)</f>
        <v>0</v>
      </c>
      <c r="IS57" s="115"/>
      <c r="IT57" s="113"/>
      <c r="IU57" s="113"/>
      <c r="IV57" s="113"/>
      <c r="IW57" s="113"/>
      <c r="IX57" s="113">
        <f t="shared" si="346"/>
        <v>0</v>
      </c>
      <c r="IY57" s="113"/>
      <c r="IZ57" s="113"/>
      <c r="JA57" s="113"/>
      <c r="JB57" s="113"/>
      <c r="JC57" s="113"/>
      <c r="JD57" s="113">
        <f t="shared" si="347"/>
        <v>0</v>
      </c>
      <c r="JE57" s="113"/>
      <c r="JF57" s="113"/>
      <c r="JG57" s="113"/>
      <c r="JH57" s="113"/>
      <c r="JI57" s="113"/>
      <c r="JJ57" s="113">
        <f t="shared" si="348"/>
        <v>0</v>
      </c>
      <c r="JK57" s="114">
        <f t="shared" si="313"/>
        <v>0</v>
      </c>
      <c r="JL57" s="114">
        <f t="shared" si="314"/>
        <v>0</v>
      </c>
      <c r="JM57" s="114">
        <f t="shared" si="315"/>
        <v>0</v>
      </c>
      <c r="JN57" s="114">
        <f t="shared" si="316"/>
        <v>0</v>
      </c>
      <c r="JO57" s="114">
        <f t="shared" si="317"/>
        <v>0</v>
      </c>
      <c r="JP57" s="114">
        <f t="shared" ref="JP57:JP62" si="351">SUM(JK57:JO57)</f>
        <v>0</v>
      </c>
      <c r="JQ57" s="113"/>
      <c r="JR57" s="114">
        <f t="shared" si="319"/>
        <v>0</v>
      </c>
      <c r="JS57" s="114">
        <f t="shared" si="320"/>
        <v>0</v>
      </c>
      <c r="JT57" s="114">
        <f t="shared" si="321"/>
        <v>0</v>
      </c>
      <c r="JU57" s="114">
        <f t="shared" si="270"/>
        <v>0</v>
      </c>
      <c r="JV57" s="114">
        <f t="shared" si="271"/>
        <v>0</v>
      </c>
      <c r="JW57" s="114">
        <f t="shared" si="272"/>
        <v>0</v>
      </c>
      <c r="JX57" s="134">
        <f t="shared" si="273"/>
        <v>0</v>
      </c>
    </row>
    <row r="58" spans="1:284" s="112" customFormat="1" x14ac:dyDescent="0.25">
      <c r="A58" s="138" t="s">
        <v>169</v>
      </c>
      <c r="B58" s="113"/>
      <c r="C58" s="113"/>
      <c r="D58" s="113"/>
      <c r="E58" s="113"/>
      <c r="F58" s="113"/>
      <c r="G58" s="113">
        <f>SUM(B58:F58)</f>
        <v>0</v>
      </c>
      <c r="H58" s="113"/>
      <c r="I58" s="113"/>
      <c r="J58" s="113"/>
      <c r="K58" s="113"/>
      <c r="L58" s="113"/>
      <c r="M58" s="113">
        <f>SUM(H58:L58)</f>
        <v>0</v>
      </c>
      <c r="N58" s="113"/>
      <c r="O58" s="113"/>
      <c r="P58" s="113"/>
      <c r="Q58" s="113"/>
      <c r="R58" s="113"/>
      <c r="S58" s="113">
        <f>SUM(N58:R58)</f>
        <v>0</v>
      </c>
      <c r="T58" s="114">
        <f>SUM(B58,H58,N58)</f>
        <v>0</v>
      </c>
      <c r="U58" s="114">
        <f>SUM(C58,I58,O58)</f>
        <v>0</v>
      </c>
      <c r="V58" s="114">
        <f>SUM(D58,J58,P58)</f>
        <v>0</v>
      </c>
      <c r="W58" s="114">
        <f>SUM(E58,K58,Q58)</f>
        <v>0</v>
      </c>
      <c r="X58" s="114">
        <f>SUM(F58,L58,R58)</f>
        <v>0</v>
      </c>
      <c r="Y58" s="114">
        <f t="shared" si="232"/>
        <v>0</v>
      </c>
      <c r="Z58" s="115"/>
      <c r="AA58" s="13"/>
      <c r="AB58" s="113"/>
      <c r="AC58" s="113"/>
      <c r="AD58" s="113"/>
      <c r="AE58" s="113">
        <f>SUM(Z58:AD58)</f>
        <v>0</v>
      </c>
      <c r="AF58" s="113"/>
      <c r="AG58" s="113"/>
      <c r="AH58" s="113"/>
      <c r="AI58" s="113"/>
      <c r="AJ58" s="113"/>
      <c r="AK58" s="113">
        <f>SUM(AF58:AJ58)</f>
        <v>0</v>
      </c>
      <c r="AL58" s="113"/>
      <c r="AM58" s="113"/>
      <c r="AN58" s="113"/>
      <c r="AO58" s="13"/>
      <c r="AP58" s="113"/>
      <c r="AQ58" s="113">
        <f>SUM(AL58:AP58)</f>
        <v>0</v>
      </c>
      <c r="AR58" s="113"/>
      <c r="AS58" s="113"/>
      <c r="AT58" s="113"/>
      <c r="AU58" s="113"/>
      <c r="AV58" s="113"/>
      <c r="AW58" s="113">
        <f>SUM(AR58:AV58)</f>
        <v>0</v>
      </c>
      <c r="AX58" s="113"/>
      <c r="AY58" s="113"/>
      <c r="AZ58" s="113"/>
      <c r="BA58" s="113"/>
      <c r="BB58" s="113"/>
      <c r="BC58" s="113">
        <f>SUM(AX58:BB58)</f>
        <v>0</v>
      </c>
      <c r="BD58" s="114">
        <f>SUM(Z58,AF58,AL58,AR58,AX58)</f>
        <v>0</v>
      </c>
      <c r="BE58" s="114">
        <f>SUM(AA58,AG58,AM58,AS58,AY58)</f>
        <v>0</v>
      </c>
      <c r="BF58" s="114">
        <f>SUM(AB58,AH58,AN58,AT58,AZ58)</f>
        <v>0</v>
      </c>
      <c r="BG58" s="114">
        <f>SUM(AC58,AI58,AO58,AU58,BA58)</f>
        <v>0</v>
      </c>
      <c r="BH58" s="114">
        <f>SUM(AD58,AJ58,AP58,AV58,BB58)</f>
        <v>0</v>
      </c>
      <c r="BI58" s="114">
        <f>SUM(BD58:BH58)</f>
        <v>0</v>
      </c>
      <c r="BJ58" s="115"/>
      <c r="BK58" s="113"/>
      <c r="BL58" s="113"/>
      <c r="BM58" s="113">
        <v>8.7652702589199993</v>
      </c>
      <c r="BN58" s="113"/>
      <c r="BO58" s="113">
        <f>SUM(BJ58:BN58)</f>
        <v>8.7652702589199993</v>
      </c>
      <c r="BP58" s="113"/>
      <c r="BQ58" s="113"/>
      <c r="BR58" s="20"/>
      <c r="BS58" s="113"/>
      <c r="BT58" s="113"/>
      <c r="BU58" s="113">
        <f>SUM(BP58:BT58)</f>
        <v>0</v>
      </c>
      <c r="BV58" s="113"/>
      <c r="BW58" s="113"/>
      <c r="BX58" s="113"/>
      <c r="BY58" s="113"/>
      <c r="BZ58" s="113"/>
      <c r="CA58" s="113">
        <f>SUM(BV58:BZ58)</f>
        <v>0</v>
      </c>
      <c r="CB58" s="114">
        <f>SUM(BJ58,BP58,BV58)</f>
        <v>0</v>
      </c>
      <c r="CC58" s="114">
        <f>SUM(BK58,BQ58,BW58)</f>
        <v>0</v>
      </c>
      <c r="CD58" s="114">
        <f>SUM(BL58,BR58,BX58)</f>
        <v>0</v>
      </c>
      <c r="CE58" s="114">
        <f>SUM(BM58,BS58,BY58)</f>
        <v>8.7652702589199993</v>
      </c>
      <c r="CF58" s="114">
        <f>SUM(BN58,BT58,BZ58)</f>
        <v>0</v>
      </c>
      <c r="CG58" s="114">
        <f t="shared" si="239"/>
        <v>8.7652702589199993</v>
      </c>
      <c r="CH58" s="115"/>
      <c r="CI58" s="113"/>
      <c r="CJ58" s="113"/>
      <c r="CK58" s="113"/>
      <c r="CL58" s="113"/>
      <c r="CM58" s="113"/>
      <c r="CN58" s="113">
        <f>SUM(CH58:CM58)</f>
        <v>0</v>
      </c>
      <c r="CO58" s="113"/>
      <c r="CP58" s="113"/>
      <c r="CQ58" s="113"/>
      <c r="CR58" s="113"/>
      <c r="CS58" s="113"/>
      <c r="CT58" s="113"/>
      <c r="CU58" s="113">
        <f>SUM(CO58:CT58)</f>
        <v>0</v>
      </c>
      <c r="CV58" s="113"/>
      <c r="CW58" s="113"/>
      <c r="CX58" s="113"/>
      <c r="CY58" s="113"/>
      <c r="CZ58" s="113"/>
      <c r="DA58" s="113"/>
      <c r="DB58" s="113">
        <f>SUM(CV58:DA58)</f>
        <v>0</v>
      </c>
      <c r="DC58" s="113"/>
      <c r="DD58" s="113"/>
      <c r="DE58" s="113"/>
      <c r="DF58" s="113"/>
      <c r="DG58" s="113"/>
      <c r="DH58" s="113"/>
      <c r="DI58" s="113">
        <f>SUM(DC58:DH58)</f>
        <v>0</v>
      </c>
      <c r="DJ58" s="114">
        <f>SUM(CH58,CO58,CV58,DC58)</f>
        <v>0</v>
      </c>
      <c r="DK58" s="114">
        <f>SUM(CI58,CP58,CW58,DD58)</f>
        <v>0</v>
      </c>
      <c r="DL58" s="114">
        <f>SUM(CJ58,CQ58,CX58,DE58)</f>
        <v>0</v>
      </c>
      <c r="DM58" s="114">
        <f>SUM(CK58,CR58,CY58,DF58)</f>
        <v>0</v>
      </c>
      <c r="DN58" s="114">
        <f t="shared" si="241"/>
        <v>0</v>
      </c>
      <c r="DO58" s="114">
        <f t="shared" si="241"/>
        <v>0</v>
      </c>
      <c r="DP58" s="114">
        <f t="shared" si="242"/>
        <v>0</v>
      </c>
      <c r="DQ58" s="115"/>
      <c r="DR58" s="113"/>
      <c r="DS58" s="113"/>
      <c r="DT58" s="113"/>
      <c r="DU58" s="113"/>
      <c r="DV58" s="113">
        <f>SUM(DQ58:DU58)</f>
        <v>0</v>
      </c>
      <c r="DW58" s="113"/>
      <c r="DX58" s="113"/>
      <c r="DY58" s="113"/>
      <c r="DZ58" s="113"/>
      <c r="EA58" s="113"/>
      <c r="EB58" s="113">
        <f>SUM(DW58:EA58)</f>
        <v>0</v>
      </c>
      <c r="EC58" s="113"/>
      <c r="ED58" s="113"/>
      <c r="EE58" s="113"/>
      <c r="EF58" s="113"/>
      <c r="EG58" s="113"/>
      <c r="EH58" s="113">
        <f>SUM(EC58:EG58)</f>
        <v>0</v>
      </c>
      <c r="EI58" s="113"/>
      <c r="EJ58" s="113"/>
      <c r="EK58" s="113"/>
      <c r="EL58" s="20"/>
      <c r="EM58" s="113"/>
      <c r="EN58" s="113">
        <f t="shared" si="243"/>
        <v>0</v>
      </c>
      <c r="EO58" s="113"/>
      <c r="EP58" s="113"/>
      <c r="EQ58" s="113"/>
      <c r="ER58" s="113"/>
      <c r="ES58" s="113"/>
      <c r="ET58" s="113">
        <f t="shared" si="244"/>
        <v>0</v>
      </c>
      <c r="EU58" s="113"/>
      <c r="EV58" s="113"/>
      <c r="EW58" s="113"/>
      <c r="EX58" s="113"/>
      <c r="EY58" s="113"/>
      <c r="EZ58" s="113">
        <f t="shared" si="245"/>
        <v>0</v>
      </c>
      <c r="FA58" s="113"/>
      <c r="FB58" s="113"/>
      <c r="FC58" s="113"/>
      <c r="FD58" s="20"/>
      <c r="FE58" s="113"/>
      <c r="FF58" s="113">
        <f>SUM(FA58:FE58)</f>
        <v>0</v>
      </c>
      <c r="FG58" s="114">
        <f>SUM(DQ58,DW58,EC58,EI58,EO58,EU58,FA58)</f>
        <v>0</v>
      </c>
      <c r="FH58" s="114">
        <f>SUM(DR58,DX58,ED58,EJ58,EP58,EV58,FB58)</f>
        <v>0</v>
      </c>
      <c r="FI58" s="114">
        <f>SUM(DS58,DY58,EE58,EK58,EQ58,EW58,FC58)</f>
        <v>0</v>
      </c>
      <c r="FJ58" s="114">
        <f>SUM(DT58,DZ58,EF58,EL58,ER58,EX58,FD58)</f>
        <v>0</v>
      </c>
      <c r="FK58" s="114">
        <f>SUM(DU58,EA58,EG58,EM58,ES58,EY58,FE58)</f>
        <v>0</v>
      </c>
      <c r="FL58" s="114">
        <f>SUM(FG58:FK58)</f>
        <v>0</v>
      </c>
      <c r="FM58" s="113"/>
      <c r="FN58" s="113"/>
      <c r="FO58" s="113"/>
      <c r="FP58" s="113"/>
      <c r="FQ58" s="113"/>
      <c r="FR58" s="113">
        <f>SUM(FM58:FQ58)</f>
        <v>0</v>
      </c>
      <c r="FS58" s="113"/>
      <c r="FT58" s="113"/>
      <c r="FU58" s="113"/>
      <c r="FV58" s="113"/>
      <c r="FW58" s="113"/>
      <c r="FX58" s="113">
        <f>SUM(FS58:FW58)</f>
        <v>0</v>
      </c>
      <c r="FY58" s="113"/>
      <c r="FZ58" s="20"/>
      <c r="GA58" s="20"/>
      <c r="GB58" s="20"/>
      <c r="GC58" s="113"/>
      <c r="GD58" s="113">
        <f>SUM(FY58:GC58)</f>
        <v>0</v>
      </c>
      <c r="GE58" s="113"/>
      <c r="GF58" s="113"/>
      <c r="GG58" s="113"/>
      <c r="GH58" s="113"/>
      <c r="GI58" s="113"/>
      <c r="GJ58" s="113">
        <f>SUM(GE58:GI58)</f>
        <v>0</v>
      </c>
      <c r="GK58" s="113"/>
      <c r="GL58" s="113"/>
      <c r="GM58" s="113"/>
      <c r="GN58" s="113"/>
      <c r="GO58" s="113"/>
      <c r="GP58" s="113">
        <f>SUM(GK58:GO58)</f>
        <v>0</v>
      </c>
      <c r="GQ58" s="113"/>
      <c r="GR58" s="113"/>
      <c r="GS58" s="113"/>
      <c r="GT58" s="113"/>
      <c r="GU58" s="113"/>
      <c r="GV58" s="113">
        <f>SUM(GQ58:GU58)</f>
        <v>0</v>
      </c>
      <c r="GW58" s="113"/>
      <c r="GX58" s="113"/>
      <c r="GY58" s="113"/>
      <c r="GZ58" s="113"/>
      <c r="HA58" s="113"/>
      <c r="HB58" s="113">
        <f>SUM(GW58:HA58)</f>
        <v>0</v>
      </c>
      <c r="HC58" s="113"/>
      <c r="HD58" s="113"/>
      <c r="HE58" s="113"/>
      <c r="HF58" s="113"/>
      <c r="HG58" s="113"/>
      <c r="HH58" s="113">
        <f>SUM(HC58:HG58)</f>
        <v>0</v>
      </c>
      <c r="HI58" s="113"/>
      <c r="HJ58" s="113"/>
      <c r="HK58" s="113"/>
      <c r="HL58" s="113"/>
      <c r="HM58" s="113"/>
      <c r="HN58" s="113">
        <f>SUM(HI58:HM58)</f>
        <v>0</v>
      </c>
      <c r="HO58" s="114">
        <f>SUM(FM58,FS58,FY58,GE58,GK58,GQ58,GW58,HC58,HI58)</f>
        <v>0</v>
      </c>
      <c r="HP58" s="114">
        <f>SUM(FN58,FT58,FZ58,GF58,GL58,GR58,GX58,HD58,HJ58)</f>
        <v>0</v>
      </c>
      <c r="HQ58" s="114">
        <f>SUM(HK58,HE58,GY58,GS58,GM58,GA58,GG58,FU58,FO58)</f>
        <v>0</v>
      </c>
      <c r="HR58" s="114">
        <f>SUM(HL58,HF58,GZ58,GT58,GN58,GB58,GH58,FV58,FP58)</f>
        <v>0</v>
      </c>
      <c r="HS58" s="114">
        <f>SUM(HM58,HG58,HA58,GU58,GO58,GC58,GI58,FW58,FQ58)</f>
        <v>0</v>
      </c>
      <c r="HT58" s="114">
        <f>SUM(HO58:HS58)</f>
        <v>0</v>
      </c>
      <c r="HU58" s="113"/>
      <c r="HV58" s="113"/>
      <c r="HW58" s="113"/>
      <c r="HX58" s="113"/>
      <c r="HY58" s="113"/>
      <c r="HZ58" s="113">
        <f t="shared" si="349"/>
        <v>0</v>
      </c>
      <c r="IA58" s="113"/>
      <c r="IB58" s="113"/>
      <c r="IC58" s="113"/>
      <c r="ID58" s="113"/>
      <c r="IE58" s="113"/>
      <c r="IF58" s="113">
        <f t="shared" si="344"/>
        <v>0</v>
      </c>
      <c r="IG58" s="113"/>
      <c r="IH58" s="113"/>
      <c r="II58" s="113"/>
      <c r="IJ58" s="113"/>
      <c r="IK58" s="113"/>
      <c r="IL58" s="113">
        <f t="shared" si="345"/>
        <v>0</v>
      </c>
      <c r="IM58" s="114">
        <f t="shared" si="260"/>
        <v>0</v>
      </c>
      <c r="IN58" s="114">
        <f t="shared" si="261"/>
        <v>0</v>
      </c>
      <c r="IO58" s="114">
        <f t="shared" si="262"/>
        <v>0</v>
      </c>
      <c r="IP58" s="114">
        <f t="shared" si="263"/>
        <v>0</v>
      </c>
      <c r="IQ58" s="114">
        <f t="shared" si="264"/>
        <v>0</v>
      </c>
      <c r="IR58" s="114">
        <f t="shared" si="350"/>
        <v>0</v>
      </c>
      <c r="IS58" s="115"/>
      <c r="IT58" s="113"/>
      <c r="IU58" s="113"/>
      <c r="IV58" s="113"/>
      <c r="IW58" s="113"/>
      <c r="IX58" s="113">
        <f t="shared" si="346"/>
        <v>0</v>
      </c>
      <c r="IY58" s="113"/>
      <c r="IZ58" s="113"/>
      <c r="JA58" s="113"/>
      <c r="JB58" s="113"/>
      <c r="JC58" s="113"/>
      <c r="JD58" s="113">
        <f t="shared" si="347"/>
        <v>0</v>
      </c>
      <c r="JE58" s="113"/>
      <c r="JF58" s="113"/>
      <c r="JG58" s="113"/>
      <c r="JH58" s="113"/>
      <c r="JI58" s="113"/>
      <c r="JJ58" s="113">
        <f t="shared" si="348"/>
        <v>0</v>
      </c>
      <c r="JK58" s="114">
        <f>SUM(IS58,IY58,JE58)</f>
        <v>0</v>
      </c>
      <c r="JL58" s="114">
        <f>SUM(IT58,IZ58,JF58)</f>
        <v>0</v>
      </c>
      <c r="JM58" s="114">
        <f>SUM(IU58,JA58,JG58)</f>
        <v>0</v>
      </c>
      <c r="JN58" s="114">
        <f>SUM(IV58,JB58,JH58)</f>
        <v>0</v>
      </c>
      <c r="JO58" s="114">
        <f>SUM(IW58,JC58,JI58)</f>
        <v>0</v>
      </c>
      <c r="JP58" s="114">
        <f t="shared" si="351"/>
        <v>0</v>
      </c>
      <c r="JQ58" s="113"/>
      <c r="JR58" s="114">
        <f>SUM(T58,BD58,CB58,DJ58,FG58,HO58,IM58,JK58)</f>
        <v>0</v>
      </c>
      <c r="JS58" s="114">
        <f>SUM(U58,BE58,CC58,DK58,FH58,HP58,IN58,JL58)</f>
        <v>0</v>
      </c>
      <c r="JT58" s="114">
        <f>SUM(V58,BF58,CD58,DL58,FI58,HQ58,IO58,JM58)</f>
        <v>0</v>
      </c>
      <c r="JU58" s="114">
        <f>SUM(W58,BG58,CE58,DM58,FJ58,HR58,IP58,JN58)</f>
        <v>8.7652702589199993</v>
      </c>
      <c r="JV58" s="114">
        <f t="shared" ref="JV58:JV63" si="352">SUM(X58,BH58,CF58,DN58,FK58,HS58,IQ58,JO58)</f>
        <v>0</v>
      </c>
      <c r="JW58" s="114">
        <f t="shared" si="272"/>
        <v>0</v>
      </c>
      <c r="JX58" s="134">
        <f t="shared" si="273"/>
        <v>8.7652702589199993</v>
      </c>
    </row>
    <row r="59" spans="1:284" s="112" customFormat="1" x14ac:dyDescent="0.25">
      <c r="A59" s="112" t="s">
        <v>66</v>
      </c>
      <c r="B59" s="113"/>
      <c r="C59" s="20"/>
      <c r="D59" s="113"/>
      <c r="E59" s="20">
        <v>38.388229356699995</v>
      </c>
      <c r="F59" s="20">
        <v>4.7850595467400003</v>
      </c>
      <c r="G59" s="113">
        <f t="shared" si="328"/>
        <v>43.173288903439996</v>
      </c>
      <c r="H59" s="113"/>
      <c r="I59" s="113"/>
      <c r="J59" s="113"/>
      <c r="K59" s="20">
        <v>34.874349496780006</v>
      </c>
      <c r="L59" s="13">
        <v>100.03161153498999</v>
      </c>
      <c r="M59" s="113">
        <f t="shared" si="329"/>
        <v>134.90596103177</v>
      </c>
      <c r="N59" s="113"/>
      <c r="O59" s="113"/>
      <c r="P59" s="113"/>
      <c r="Q59" s="20"/>
      <c r="R59" s="13">
        <v>9.1331907241000003</v>
      </c>
      <c r="S59" s="113">
        <f t="shared" si="330"/>
        <v>9.1331907241000003</v>
      </c>
      <c r="T59" s="114">
        <f t="shared" si="322"/>
        <v>0</v>
      </c>
      <c r="U59" s="114">
        <f t="shared" si="323"/>
        <v>0</v>
      </c>
      <c r="V59" s="114">
        <f t="shared" si="324"/>
        <v>0</v>
      </c>
      <c r="W59" s="114">
        <f t="shared" si="325"/>
        <v>73.262578853479994</v>
      </c>
      <c r="X59" s="114">
        <f t="shared" si="326"/>
        <v>113.94986180583</v>
      </c>
      <c r="Y59" s="114">
        <f t="shared" si="232"/>
        <v>187.21244065931</v>
      </c>
      <c r="Z59" s="115"/>
      <c r="AA59" s="113"/>
      <c r="AB59" s="113"/>
      <c r="AC59" s="20">
        <v>35.612934808689999</v>
      </c>
      <c r="AD59" s="113"/>
      <c r="AE59" s="113">
        <f t="shared" si="331"/>
        <v>35.612934808689999</v>
      </c>
      <c r="AF59" s="113"/>
      <c r="AG59" s="113"/>
      <c r="AH59" s="113"/>
      <c r="AI59" s="11">
        <v>23.233651421273002</v>
      </c>
      <c r="AJ59" s="113">
        <v>18.904861209180002</v>
      </c>
      <c r="AK59" s="113">
        <f t="shared" si="332"/>
        <v>42.138512630453008</v>
      </c>
      <c r="AL59" s="113"/>
      <c r="AM59" s="113"/>
      <c r="AN59" s="113"/>
      <c r="AO59" s="20">
        <v>439.42115814891389</v>
      </c>
      <c r="AP59" s="113">
        <v>4.2405808837299999</v>
      </c>
      <c r="AQ59" s="113">
        <f t="shared" si="333"/>
        <v>443.66173903264388</v>
      </c>
      <c r="AR59" s="113"/>
      <c r="AS59" s="113"/>
      <c r="AT59" s="113"/>
      <c r="AU59" s="113">
        <v>84.4127848137</v>
      </c>
      <c r="AV59" s="113"/>
      <c r="AW59" s="113">
        <f t="shared" si="334"/>
        <v>84.4127848137</v>
      </c>
      <c r="AX59" s="113"/>
      <c r="AY59" s="113"/>
      <c r="AZ59" s="113"/>
      <c r="BA59" s="113">
        <v>17.093512353409999</v>
      </c>
      <c r="BB59" s="13">
        <v>21.5982762595</v>
      </c>
      <c r="BC59" s="113">
        <f t="shared" si="327"/>
        <v>38.691788612910003</v>
      </c>
      <c r="BD59" s="114">
        <f t="shared" si="274"/>
        <v>0</v>
      </c>
      <c r="BE59" s="114">
        <f t="shared" si="275"/>
        <v>0</v>
      </c>
      <c r="BF59" s="114">
        <f t="shared" si="276"/>
        <v>0</v>
      </c>
      <c r="BG59" s="114">
        <f t="shared" si="277"/>
        <v>599.77404154598685</v>
      </c>
      <c r="BH59" s="114">
        <f t="shared" si="278"/>
        <v>44.743718352409999</v>
      </c>
      <c r="BI59" s="114">
        <f t="shared" si="279"/>
        <v>644.51775989839689</v>
      </c>
      <c r="BJ59" s="115"/>
      <c r="BK59" s="113"/>
      <c r="BL59" s="113"/>
      <c r="BM59" s="113"/>
      <c r="BN59" s="113"/>
      <c r="BO59" s="113">
        <f t="shared" si="280"/>
        <v>0</v>
      </c>
      <c r="BP59" s="113"/>
      <c r="BQ59" s="113"/>
      <c r="BR59" s="113"/>
      <c r="BS59" s="113"/>
      <c r="BT59" s="113"/>
      <c r="BU59" s="113">
        <f t="shared" si="281"/>
        <v>0</v>
      </c>
      <c r="BV59" s="113"/>
      <c r="BW59" s="113"/>
      <c r="BX59" s="113"/>
      <c r="BY59" s="113">
        <v>56.141529179200006</v>
      </c>
      <c r="BZ59" s="113"/>
      <c r="CA59" s="113">
        <f t="shared" si="282"/>
        <v>56.141529179200006</v>
      </c>
      <c r="CB59" s="114">
        <f t="shared" si="283"/>
        <v>0</v>
      </c>
      <c r="CC59" s="114">
        <f t="shared" si="284"/>
        <v>0</v>
      </c>
      <c r="CD59" s="114">
        <f t="shared" si="285"/>
        <v>0</v>
      </c>
      <c r="CE59" s="114">
        <f t="shared" si="286"/>
        <v>56.141529179200006</v>
      </c>
      <c r="CF59" s="114">
        <f t="shared" si="287"/>
        <v>0</v>
      </c>
      <c r="CG59" s="114">
        <f t="shared" si="239"/>
        <v>56.141529179200006</v>
      </c>
      <c r="CH59" s="115"/>
      <c r="CI59" s="113"/>
      <c r="CJ59" s="113"/>
      <c r="CK59" s="113"/>
      <c r="CL59" s="113"/>
      <c r="CM59" s="113"/>
      <c r="CN59" s="113">
        <f t="shared" si="288"/>
        <v>0</v>
      </c>
      <c r="CO59" s="113"/>
      <c r="CP59" s="113"/>
      <c r="CQ59" s="113"/>
      <c r="CR59" s="113"/>
      <c r="CS59" s="113">
        <v>21.83858736494</v>
      </c>
      <c r="CT59" s="113"/>
      <c r="CU59" s="113">
        <f t="shared" si="289"/>
        <v>21.83858736494</v>
      </c>
      <c r="CV59" s="113"/>
      <c r="CW59" s="20"/>
      <c r="CX59" s="113"/>
      <c r="CY59" s="20"/>
      <c r="CZ59" s="20"/>
      <c r="DA59" s="20"/>
      <c r="DB59" s="113">
        <f t="shared" si="290"/>
        <v>0</v>
      </c>
      <c r="DC59" s="113"/>
      <c r="DD59" s="113"/>
      <c r="DE59" s="113"/>
      <c r="DF59" s="113"/>
      <c r="DG59" s="113"/>
      <c r="DH59" s="113"/>
      <c r="DI59" s="113">
        <f t="shared" si="291"/>
        <v>0</v>
      </c>
      <c r="DJ59" s="114">
        <f t="shared" si="292"/>
        <v>0</v>
      </c>
      <c r="DK59" s="114">
        <f t="shared" si="293"/>
        <v>0</v>
      </c>
      <c r="DL59" s="114">
        <f t="shared" si="294"/>
        <v>0</v>
      </c>
      <c r="DM59" s="114">
        <f t="shared" si="295"/>
        <v>0</v>
      </c>
      <c r="DN59" s="114">
        <f t="shared" si="241"/>
        <v>21.83858736494</v>
      </c>
      <c r="DO59" s="114">
        <f t="shared" si="241"/>
        <v>0</v>
      </c>
      <c r="DP59" s="114">
        <f t="shared" si="242"/>
        <v>21.83858736494</v>
      </c>
      <c r="DQ59" s="115"/>
      <c r="DR59" s="113"/>
      <c r="DS59" s="20"/>
      <c r="DT59" s="20">
        <v>34.22832252157</v>
      </c>
      <c r="DU59" s="113"/>
      <c r="DV59" s="113">
        <f t="shared" si="296"/>
        <v>34.22832252157</v>
      </c>
      <c r="DW59" s="113"/>
      <c r="DX59" s="113"/>
      <c r="DY59" s="113"/>
      <c r="DZ59" s="20"/>
      <c r="EA59" s="113"/>
      <c r="EB59" s="113">
        <f t="shared" si="297"/>
        <v>0</v>
      </c>
      <c r="EC59" s="113"/>
      <c r="ED59" s="113"/>
      <c r="EE59" s="113"/>
      <c r="EF59" s="20">
        <v>29.356281146932997</v>
      </c>
      <c r="EG59" s="113"/>
      <c r="EH59" s="113">
        <f t="shared" si="298"/>
        <v>29.356281146932997</v>
      </c>
      <c r="EI59" s="113"/>
      <c r="EJ59" s="113"/>
      <c r="EK59" s="113"/>
      <c r="EL59" s="20">
        <v>76.780787479314</v>
      </c>
      <c r="EM59" s="113"/>
      <c r="EN59" s="113">
        <f t="shared" si="243"/>
        <v>76.780787479314</v>
      </c>
      <c r="EO59" s="113"/>
      <c r="EP59" s="113"/>
      <c r="EQ59" s="113"/>
      <c r="ER59" s="20">
        <v>41.404377134040992</v>
      </c>
      <c r="ES59" s="113"/>
      <c r="ET59" s="113">
        <f t="shared" si="244"/>
        <v>41.404377134040992</v>
      </c>
      <c r="EU59" s="113"/>
      <c r="EV59" s="113"/>
      <c r="EW59" s="113"/>
      <c r="EX59" s="20">
        <v>89.295905458562004</v>
      </c>
      <c r="EY59" s="113"/>
      <c r="EZ59" s="113">
        <f t="shared" si="245"/>
        <v>89.295905458562004</v>
      </c>
      <c r="FA59" s="113"/>
      <c r="FB59" s="113"/>
      <c r="FC59" s="113"/>
      <c r="FD59" s="20">
        <v>6.3618902551000005</v>
      </c>
      <c r="FE59" s="113"/>
      <c r="FF59" s="113">
        <f t="shared" si="299"/>
        <v>6.3618902551000005</v>
      </c>
      <c r="FG59" s="114">
        <f t="shared" si="300"/>
        <v>0</v>
      </c>
      <c r="FH59" s="114">
        <f t="shared" si="301"/>
        <v>0</v>
      </c>
      <c r="FI59" s="114">
        <f t="shared" si="302"/>
        <v>0</v>
      </c>
      <c r="FJ59" s="114">
        <f t="shared" si="303"/>
        <v>277.42756399551996</v>
      </c>
      <c r="FK59" s="114">
        <f t="shared" si="304"/>
        <v>0</v>
      </c>
      <c r="FL59" s="114">
        <f t="shared" si="335"/>
        <v>277.42756399551996</v>
      </c>
      <c r="FM59" s="113"/>
      <c r="FN59" s="20"/>
      <c r="FO59" s="113"/>
      <c r="FP59" s="20">
        <v>27.5650692267</v>
      </c>
      <c r="FQ59" s="113"/>
      <c r="FR59" s="113">
        <f t="shared" si="336"/>
        <v>27.5650692267</v>
      </c>
      <c r="FS59" s="113"/>
      <c r="FT59" s="113"/>
      <c r="FU59" s="113"/>
      <c r="FV59" s="20"/>
      <c r="FW59" s="113"/>
      <c r="FX59" s="113">
        <f t="shared" si="337"/>
        <v>0</v>
      </c>
      <c r="FY59" s="113"/>
      <c r="FZ59" s="113"/>
      <c r="GA59" s="113"/>
      <c r="GB59" s="11"/>
      <c r="GC59" s="113"/>
      <c r="GD59" s="113">
        <f t="shared" si="338"/>
        <v>0</v>
      </c>
      <c r="GE59" s="113"/>
      <c r="GF59" s="113"/>
      <c r="GG59" s="113"/>
      <c r="GH59" s="20">
        <v>39.058371957886997</v>
      </c>
      <c r="GI59" s="113"/>
      <c r="GJ59" s="113">
        <f t="shared" si="339"/>
        <v>39.058371957886997</v>
      </c>
      <c r="GK59" s="113"/>
      <c r="GL59" s="113"/>
      <c r="GM59" s="113"/>
      <c r="GN59" s="113">
        <v>20.413868709399999</v>
      </c>
      <c r="GO59" s="113"/>
      <c r="GP59" s="113">
        <f t="shared" si="340"/>
        <v>20.413868709399999</v>
      </c>
      <c r="GQ59" s="113"/>
      <c r="GR59" s="113"/>
      <c r="GS59" s="113"/>
      <c r="GT59" s="113"/>
      <c r="GU59" s="113"/>
      <c r="GV59" s="113">
        <f t="shared" si="305"/>
        <v>0</v>
      </c>
      <c r="GW59" s="113"/>
      <c r="GX59" s="113"/>
      <c r="GY59" s="113"/>
      <c r="GZ59" s="113"/>
      <c r="HA59" s="113"/>
      <c r="HB59" s="113">
        <f t="shared" si="341"/>
        <v>0</v>
      </c>
      <c r="HC59" s="113"/>
      <c r="HD59" s="113"/>
      <c r="HE59" s="20"/>
      <c r="HF59" s="20"/>
      <c r="HG59" s="113"/>
      <c r="HH59" s="113">
        <f t="shared" si="342"/>
        <v>0</v>
      </c>
      <c r="HI59" s="113"/>
      <c r="HJ59" s="113"/>
      <c r="HK59" s="113"/>
      <c r="HL59" s="20">
        <v>68.584417780250007</v>
      </c>
      <c r="HM59" s="13"/>
      <c r="HN59" s="113">
        <f t="shared" si="343"/>
        <v>68.584417780250007</v>
      </c>
      <c r="HO59" s="114">
        <f t="shared" si="306"/>
        <v>0</v>
      </c>
      <c r="HP59" s="114">
        <f t="shared" si="307"/>
        <v>0</v>
      </c>
      <c r="HQ59" s="114">
        <f t="shared" si="308"/>
        <v>0</v>
      </c>
      <c r="HR59" s="114">
        <f t="shared" si="309"/>
        <v>155.62172767423701</v>
      </c>
      <c r="HS59" s="114">
        <f t="shared" si="310"/>
        <v>0</v>
      </c>
      <c r="HT59" s="114">
        <f t="shared" si="311"/>
        <v>155.62172767423701</v>
      </c>
      <c r="HU59" s="113"/>
      <c r="HV59" s="113"/>
      <c r="HW59" s="20"/>
      <c r="HX59" s="20"/>
      <c r="HY59" s="113"/>
      <c r="HZ59" s="113">
        <f t="shared" si="349"/>
        <v>0</v>
      </c>
      <c r="IA59" s="113"/>
      <c r="IB59" s="113"/>
      <c r="IC59" s="20"/>
      <c r="ID59" s="20"/>
      <c r="IE59" s="113"/>
      <c r="IF59" s="113">
        <f t="shared" si="344"/>
        <v>0</v>
      </c>
      <c r="IG59" s="113"/>
      <c r="IH59" s="113"/>
      <c r="II59" s="113"/>
      <c r="IJ59" s="20">
        <v>7.7283661090300004</v>
      </c>
      <c r="IK59" s="13"/>
      <c r="IL59" s="113">
        <f t="shared" si="345"/>
        <v>7.7283661090300004</v>
      </c>
      <c r="IM59" s="114">
        <f t="shared" si="260"/>
        <v>0</v>
      </c>
      <c r="IN59" s="114">
        <f t="shared" si="261"/>
        <v>0</v>
      </c>
      <c r="IO59" s="114">
        <f t="shared" si="262"/>
        <v>0</v>
      </c>
      <c r="IP59" s="114">
        <f t="shared" si="263"/>
        <v>7.7283661090300004</v>
      </c>
      <c r="IQ59" s="114">
        <f t="shared" si="264"/>
        <v>0</v>
      </c>
      <c r="IR59" s="114">
        <f t="shared" si="350"/>
        <v>7.7283661090300004</v>
      </c>
      <c r="IS59" s="115"/>
      <c r="IT59" s="113"/>
      <c r="IU59" s="113"/>
      <c r="IV59" s="113"/>
      <c r="IW59" s="113"/>
      <c r="IX59" s="113">
        <f t="shared" si="346"/>
        <v>0</v>
      </c>
      <c r="IY59" s="113"/>
      <c r="IZ59" s="113"/>
      <c r="JA59" s="20"/>
      <c r="JB59" s="20">
        <v>13.9594682637</v>
      </c>
      <c r="JC59" s="113"/>
      <c r="JD59" s="113">
        <f t="shared" si="347"/>
        <v>13.9594682637</v>
      </c>
      <c r="JE59" s="113"/>
      <c r="JF59" s="113"/>
      <c r="JG59" s="113"/>
      <c r="JH59" s="20">
        <v>28.484731638429999</v>
      </c>
      <c r="JI59" s="13"/>
      <c r="JJ59" s="113">
        <f t="shared" si="348"/>
        <v>28.484731638429999</v>
      </c>
      <c r="JK59" s="114">
        <f t="shared" si="313"/>
        <v>0</v>
      </c>
      <c r="JL59" s="114">
        <f t="shared" si="314"/>
        <v>0</v>
      </c>
      <c r="JM59" s="114">
        <f t="shared" si="315"/>
        <v>0</v>
      </c>
      <c r="JN59" s="114">
        <f t="shared" si="316"/>
        <v>42.444199902129995</v>
      </c>
      <c r="JO59" s="114">
        <f t="shared" si="317"/>
        <v>0</v>
      </c>
      <c r="JP59" s="114">
        <f t="shared" si="351"/>
        <v>42.444199902129995</v>
      </c>
      <c r="JQ59" s="113"/>
      <c r="JR59" s="114">
        <f t="shared" si="319"/>
        <v>0</v>
      </c>
      <c r="JS59" s="114">
        <f t="shared" si="320"/>
        <v>0</v>
      </c>
      <c r="JT59" s="114">
        <f t="shared" si="321"/>
        <v>0</v>
      </c>
      <c r="JU59" s="114">
        <f>SUM(W59,BG59,CE59,DM59,FJ59,HR59,IP59,JN59)</f>
        <v>1212.4000072595841</v>
      </c>
      <c r="JV59" s="114">
        <f t="shared" si="352"/>
        <v>180.53216752317999</v>
      </c>
      <c r="JW59" s="114">
        <f t="shared" si="272"/>
        <v>0</v>
      </c>
      <c r="JX59" s="134">
        <f t="shared" si="273"/>
        <v>1392.9321747827642</v>
      </c>
    </row>
    <row r="60" spans="1:284" s="112" customFormat="1" x14ac:dyDescent="0.25">
      <c r="A60" s="112" t="s">
        <v>61</v>
      </c>
      <c r="B60" s="113"/>
      <c r="C60" s="113"/>
      <c r="D60" s="113"/>
      <c r="E60" s="113"/>
      <c r="F60" s="113"/>
      <c r="G60" s="113">
        <f>SUM(B60:F60)</f>
        <v>0</v>
      </c>
      <c r="H60" s="113"/>
      <c r="I60" s="113"/>
      <c r="J60" s="113"/>
      <c r="K60" s="113"/>
      <c r="L60" s="113"/>
      <c r="M60" s="113">
        <f>SUM(H60:L60)</f>
        <v>0</v>
      </c>
      <c r="N60" s="113"/>
      <c r="O60" s="113"/>
      <c r="P60" s="113"/>
      <c r="Q60" s="113"/>
      <c r="R60" s="113"/>
      <c r="S60" s="113">
        <f>SUM(N60:R60)</f>
        <v>0</v>
      </c>
      <c r="T60" s="114">
        <f t="shared" si="322"/>
        <v>0</v>
      </c>
      <c r="U60" s="114">
        <f t="shared" si="323"/>
        <v>0</v>
      </c>
      <c r="V60" s="114">
        <f t="shared" si="324"/>
        <v>0</v>
      </c>
      <c r="W60" s="114">
        <f t="shared" si="325"/>
        <v>0</v>
      </c>
      <c r="X60" s="114">
        <f t="shared" si="326"/>
        <v>0</v>
      </c>
      <c r="Y60" s="114">
        <f t="shared" si="232"/>
        <v>0</v>
      </c>
      <c r="Z60" s="115"/>
      <c r="AA60" s="113"/>
      <c r="AB60" s="113"/>
      <c r="AC60" s="113"/>
      <c r="AD60" s="113"/>
      <c r="AE60" s="113">
        <f>SUM(Z60:AD60)</f>
        <v>0</v>
      </c>
      <c r="AF60" s="113"/>
      <c r="AG60" s="113"/>
      <c r="AH60" s="113"/>
      <c r="AI60" s="113"/>
      <c r="AJ60" s="113"/>
      <c r="AK60" s="113">
        <f>SUM(AF60:AJ60)</f>
        <v>0</v>
      </c>
      <c r="AL60" s="113"/>
      <c r="AM60" s="113"/>
      <c r="AN60" s="113"/>
      <c r="AO60" s="13"/>
      <c r="AP60" s="113"/>
      <c r="AQ60" s="113">
        <f>SUM(AL60:AP60)</f>
        <v>0</v>
      </c>
      <c r="AR60" s="113"/>
      <c r="AS60" s="113"/>
      <c r="AT60" s="113"/>
      <c r="AU60" s="113"/>
      <c r="AV60" s="113"/>
      <c r="AW60" s="113">
        <f>SUM(AR60:AV60)</f>
        <v>0</v>
      </c>
      <c r="AX60" s="113"/>
      <c r="AY60" s="113"/>
      <c r="AZ60" s="113"/>
      <c r="BA60" s="113"/>
      <c r="BB60" s="113"/>
      <c r="BC60" s="113">
        <f>SUM(AX60:BB60)</f>
        <v>0</v>
      </c>
      <c r="BD60" s="114">
        <f t="shared" si="274"/>
        <v>0</v>
      </c>
      <c r="BE60" s="114">
        <f t="shared" si="275"/>
        <v>0</v>
      </c>
      <c r="BF60" s="114">
        <f t="shared" si="276"/>
        <v>0</v>
      </c>
      <c r="BG60" s="114">
        <f t="shared" si="277"/>
        <v>0</v>
      </c>
      <c r="BH60" s="114">
        <f t="shared" si="278"/>
        <v>0</v>
      </c>
      <c r="BI60" s="114">
        <f>SUM(BD60:BH60)</f>
        <v>0</v>
      </c>
      <c r="BJ60" s="115"/>
      <c r="BK60" s="113">
        <v>59.988287599999992</v>
      </c>
      <c r="BL60" s="113"/>
      <c r="BM60" s="113">
        <v>299.35192404034007</v>
      </c>
      <c r="BN60" s="113"/>
      <c r="BO60" s="113">
        <f>SUM(BJ60:BN60)</f>
        <v>359.34021164034004</v>
      </c>
      <c r="BP60" s="113"/>
      <c r="BQ60" s="113"/>
      <c r="BR60" s="113"/>
      <c r="BS60" s="113"/>
      <c r="BT60" s="113"/>
      <c r="BU60" s="113">
        <f>SUM(BP60:BT60)</f>
        <v>0</v>
      </c>
      <c r="BV60" s="113"/>
      <c r="BW60" s="113">
        <v>43.210863733836007</v>
      </c>
      <c r="BX60" s="113"/>
      <c r="BY60" s="113">
        <v>502.04311512264997</v>
      </c>
      <c r="BZ60" s="113"/>
      <c r="CA60" s="113">
        <f>SUM(BV60:BZ60)</f>
        <v>545.25397885648601</v>
      </c>
      <c r="CB60" s="114">
        <f t="shared" si="283"/>
        <v>0</v>
      </c>
      <c r="CC60" s="114">
        <f t="shared" si="284"/>
        <v>103.199151333836</v>
      </c>
      <c r="CD60" s="114">
        <f t="shared" si="285"/>
        <v>0</v>
      </c>
      <c r="CE60" s="114">
        <f t="shared" si="286"/>
        <v>801.39503916299009</v>
      </c>
      <c r="CF60" s="114">
        <f t="shared" si="287"/>
        <v>0</v>
      </c>
      <c r="CG60" s="114">
        <f t="shared" si="239"/>
        <v>904.59419049682606</v>
      </c>
      <c r="CH60" s="115"/>
      <c r="CI60" s="113"/>
      <c r="CJ60" s="113"/>
      <c r="CK60" s="113"/>
      <c r="CL60" s="113"/>
      <c r="CM60" s="113"/>
      <c r="CN60" s="113">
        <f>SUM(CH60:CM60)</f>
        <v>0</v>
      </c>
      <c r="CO60" s="113"/>
      <c r="CP60" s="113"/>
      <c r="CQ60" s="113"/>
      <c r="CR60" s="113"/>
      <c r="CS60" s="113"/>
      <c r="CT60" s="113"/>
      <c r="CU60" s="113">
        <f>SUM(CO60:CT60)</f>
        <v>0</v>
      </c>
      <c r="CV60" s="113"/>
      <c r="CW60" s="113"/>
      <c r="CX60" s="113"/>
      <c r="CY60" s="113"/>
      <c r="CZ60" s="113"/>
      <c r="DA60" s="113"/>
      <c r="DB60" s="113">
        <f>SUM(CV60:DA60)</f>
        <v>0</v>
      </c>
      <c r="DC60" s="113"/>
      <c r="DD60" s="113"/>
      <c r="DE60" s="113"/>
      <c r="DF60" s="113"/>
      <c r="DG60" s="113"/>
      <c r="DH60" s="113"/>
      <c r="DI60" s="113">
        <f>SUM(DC60:DH60)</f>
        <v>0</v>
      </c>
      <c r="DJ60" s="114">
        <f t="shared" si="292"/>
        <v>0</v>
      </c>
      <c r="DK60" s="114">
        <f t="shared" si="293"/>
        <v>0</v>
      </c>
      <c r="DL60" s="114">
        <f t="shared" si="294"/>
        <v>0</v>
      </c>
      <c r="DM60" s="114">
        <f t="shared" si="295"/>
        <v>0</v>
      </c>
      <c r="DN60" s="114">
        <f t="shared" si="241"/>
        <v>0</v>
      </c>
      <c r="DO60" s="114">
        <f t="shared" si="241"/>
        <v>0</v>
      </c>
      <c r="DP60" s="114">
        <f t="shared" si="242"/>
        <v>0</v>
      </c>
      <c r="DQ60" s="115"/>
      <c r="DR60" s="113"/>
      <c r="DS60" s="113"/>
      <c r="DT60" s="113"/>
      <c r="DU60" s="113"/>
      <c r="DV60" s="113">
        <f>SUM(DQ60:DU60)</f>
        <v>0</v>
      </c>
      <c r="DW60" s="113"/>
      <c r="DX60" s="113"/>
      <c r="DY60" s="20"/>
      <c r="DZ60" s="113"/>
      <c r="EA60" s="113"/>
      <c r="EB60" s="113">
        <f>SUM(DW60:EA60)</f>
        <v>0</v>
      </c>
      <c r="EC60" s="113"/>
      <c r="ED60" s="20"/>
      <c r="EE60" s="20"/>
      <c r="EF60" s="113"/>
      <c r="EG60" s="113"/>
      <c r="EH60" s="113">
        <f>SUM(EC60:EG60)</f>
        <v>0</v>
      </c>
      <c r="EI60" s="113"/>
      <c r="EJ60" s="113"/>
      <c r="EK60" s="113"/>
      <c r="EL60" s="113"/>
      <c r="EM60" s="113"/>
      <c r="EN60" s="113">
        <f t="shared" si="243"/>
        <v>0</v>
      </c>
      <c r="EO60" s="113"/>
      <c r="EP60" s="20"/>
      <c r="EQ60" s="20"/>
      <c r="ER60" s="113"/>
      <c r="ES60" s="113"/>
      <c r="ET60" s="113">
        <f t="shared" si="244"/>
        <v>0</v>
      </c>
      <c r="EU60" s="113"/>
      <c r="EV60" s="20"/>
      <c r="EW60" s="20"/>
      <c r="EX60" s="113"/>
      <c r="EY60" s="113"/>
      <c r="EZ60" s="113">
        <f t="shared" si="245"/>
        <v>0</v>
      </c>
      <c r="FA60" s="113"/>
      <c r="FB60" s="113"/>
      <c r="FC60" s="113"/>
      <c r="FD60" s="113"/>
      <c r="FE60" s="113"/>
      <c r="FF60" s="113">
        <f>SUM(FA60:FE60)</f>
        <v>0</v>
      </c>
      <c r="FG60" s="114">
        <f t="shared" si="300"/>
        <v>0</v>
      </c>
      <c r="FH60" s="114">
        <f t="shared" si="301"/>
        <v>0</v>
      </c>
      <c r="FI60" s="114">
        <f t="shared" si="302"/>
        <v>0</v>
      </c>
      <c r="FJ60" s="114">
        <f t="shared" si="303"/>
        <v>0</v>
      </c>
      <c r="FK60" s="114">
        <f t="shared" si="304"/>
        <v>0</v>
      </c>
      <c r="FL60" s="114">
        <f>SUM(FG60:FK60)</f>
        <v>0</v>
      </c>
      <c r="FM60" s="113"/>
      <c r="FN60" s="113"/>
      <c r="FO60" s="113"/>
      <c r="FP60" s="113"/>
      <c r="FQ60" s="113"/>
      <c r="FR60" s="113">
        <f>SUM(FM60:FQ60)</f>
        <v>0</v>
      </c>
      <c r="FS60" s="113"/>
      <c r="FT60" s="113"/>
      <c r="FU60" s="113"/>
      <c r="FV60" s="113"/>
      <c r="FW60" s="113"/>
      <c r="FX60" s="113">
        <f>SUM(FS60:FW60)</f>
        <v>0</v>
      </c>
      <c r="FY60" s="113"/>
      <c r="FZ60" s="113"/>
      <c r="GA60" s="113"/>
      <c r="GB60" s="113"/>
      <c r="GC60" s="113"/>
      <c r="GD60" s="113">
        <f>SUM(FY60:GC60)</f>
        <v>0</v>
      </c>
      <c r="GE60" s="113"/>
      <c r="GF60" s="113"/>
      <c r="GG60" s="113"/>
      <c r="GH60" s="113"/>
      <c r="GI60" s="113"/>
      <c r="GJ60" s="113">
        <f>SUM(GE60:GI60)</f>
        <v>0</v>
      </c>
      <c r="GK60" s="113"/>
      <c r="GL60" s="113"/>
      <c r="GM60" s="113"/>
      <c r="GN60" s="113"/>
      <c r="GO60" s="113"/>
      <c r="GP60" s="113">
        <f>SUM(GK60:GO60)</f>
        <v>0</v>
      </c>
      <c r="GQ60" s="113"/>
      <c r="GR60" s="113"/>
      <c r="GS60" s="113"/>
      <c r="GT60" s="113"/>
      <c r="GU60" s="113"/>
      <c r="GV60" s="113">
        <f>SUM(GQ60:GU60)</f>
        <v>0</v>
      </c>
      <c r="GW60" s="113"/>
      <c r="GX60" s="13"/>
      <c r="GY60" s="113"/>
      <c r="GZ60" s="113"/>
      <c r="HA60" s="113"/>
      <c r="HB60" s="113">
        <f>SUM(GW60:HA60)</f>
        <v>0</v>
      </c>
      <c r="HC60" s="118"/>
      <c r="HD60" s="113"/>
      <c r="HE60" s="11"/>
      <c r="HF60" s="113"/>
      <c r="HG60" s="113"/>
      <c r="HH60" s="113">
        <f>SUM(HC60:HG60)</f>
        <v>0</v>
      </c>
      <c r="HI60" s="113"/>
      <c r="HJ60" s="20"/>
      <c r="HK60" s="113"/>
      <c r="HL60" s="113"/>
      <c r="HM60" s="113"/>
      <c r="HN60" s="113">
        <f>SUM(HI60:HM60)</f>
        <v>0</v>
      </c>
      <c r="HO60" s="114">
        <f t="shared" si="306"/>
        <v>0</v>
      </c>
      <c r="HP60" s="114">
        <f t="shared" si="307"/>
        <v>0</v>
      </c>
      <c r="HQ60" s="114">
        <f t="shared" si="308"/>
        <v>0</v>
      </c>
      <c r="HR60" s="114">
        <f t="shared" si="309"/>
        <v>0</v>
      </c>
      <c r="HS60" s="114">
        <f t="shared" si="310"/>
        <v>0</v>
      </c>
      <c r="HT60" s="114">
        <f>SUM(HO60:HS60)</f>
        <v>0</v>
      </c>
      <c r="HU60" s="118"/>
      <c r="HV60" s="113"/>
      <c r="HW60" s="11"/>
      <c r="HX60" s="113"/>
      <c r="HY60" s="113"/>
      <c r="HZ60" s="113">
        <f t="shared" si="349"/>
        <v>0</v>
      </c>
      <c r="IA60" s="118"/>
      <c r="IB60" s="113"/>
      <c r="IC60" s="11"/>
      <c r="ID60" s="113"/>
      <c r="IE60" s="113"/>
      <c r="IF60" s="113">
        <f t="shared" si="344"/>
        <v>0</v>
      </c>
      <c r="IG60" s="113"/>
      <c r="IH60" s="20"/>
      <c r="II60" s="113"/>
      <c r="IJ60" s="113">
        <v>103.30513622799999</v>
      </c>
      <c r="IK60" s="113"/>
      <c r="IL60" s="113">
        <f t="shared" si="345"/>
        <v>103.30513622799999</v>
      </c>
      <c r="IM60" s="114">
        <f t="shared" si="260"/>
        <v>0</v>
      </c>
      <c r="IN60" s="114">
        <f t="shared" si="261"/>
        <v>0</v>
      </c>
      <c r="IO60" s="114">
        <f t="shared" si="262"/>
        <v>0</v>
      </c>
      <c r="IP60" s="114">
        <f t="shared" si="263"/>
        <v>103.30513622799999</v>
      </c>
      <c r="IQ60" s="114">
        <f t="shared" si="264"/>
        <v>0</v>
      </c>
      <c r="IR60" s="114">
        <f t="shared" si="350"/>
        <v>103.30513622799999</v>
      </c>
      <c r="IS60" s="115"/>
      <c r="IT60" s="13"/>
      <c r="IU60" s="113"/>
      <c r="IV60" s="113"/>
      <c r="IW60" s="113"/>
      <c r="IX60" s="113">
        <f t="shared" si="346"/>
        <v>0</v>
      </c>
      <c r="IY60" s="118"/>
      <c r="IZ60" s="113"/>
      <c r="JA60" s="11">
        <v>4151.9037139367001</v>
      </c>
      <c r="JB60" s="113">
        <v>126.91827440759999</v>
      </c>
      <c r="JC60" s="113"/>
      <c r="JD60" s="113">
        <f t="shared" si="347"/>
        <v>4278.8219883442998</v>
      </c>
      <c r="JE60" s="113"/>
      <c r="JF60" s="20"/>
      <c r="JG60" s="113"/>
      <c r="JH60" s="113"/>
      <c r="JI60" s="113"/>
      <c r="JJ60" s="113">
        <f t="shared" si="348"/>
        <v>0</v>
      </c>
      <c r="JK60" s="114">
        <f t="shared" si="313"/>
        <v>0</v>
      </c>
      <c r="JL60" s="114">
        <f t="shared" si="314"/>
        <v>0</v>
      </c>
      <c r="JM60" s="114">
        <f t="shared" si="315"/>
        <v>4151.9037139367001</v>
      </c>
      <c r="JN60" s="114">
        <f t="shared" si="316"/>
        <v>126.91827440759999</v>
      </c>
      <c r="JO60" s="114">
        <f t="shared" si="317"/>
        <v>0</v>
      </c>
      <c r="JP60" s="114">
        <f t="shared" si="351"/>
        <v>4278.8219883442998</v>
      </c>
      <c r="JQ60" s="113"/>
      <c r="JR60" s="114">
        <f t="shared" si="319"/>
        <v>0</v>
      </c>
      <c r="JS60" s="114">
        <f t="shared" si="320"/>
        <v>103.199151333836</v>
      </c>
      <c r="JT60" s="114">
        <f t="shared" si="321"/>
        <v>4151.9037139367001</v>
      </c>
      <c r="JU60" s="114">
        <f>SUM(W60,BG60,CE60,DM60,FJ60,HR60,IP60,JN60)</f>
        <v>1031.6184497985901</v>
      </c>
      <c r="JV60" s="114">
        <f t="shared" si="352"/>
        <v>0</v>
      </c>
      <c r="JW60" s="114">
        <f t="shared" si="272"/>
        <v>0</v>
      </c>
      <c r="JX60" s="134">
        <f t="shared" si="273"/>
        <v>5286.7213150691259</v>
      </c>
    </row>
    <row r="61" spans="1:284" s="112" customFormat="1" x14ac:dyDescent="0.25">
      <c r="A61" s="112" t="s">
        <v>35</v>
      </c>
      <c r="B61" s="13"/>
      <c r="C61" s="13"/>
      <c r="D61" s="113"/>
      <c r="E61" s="11">
        <v>0.25</v>
      </c>
      <c r="F61" s="13"/>
      <c r="G61" s="113">
        <f>SUM(B61:F61)</f>
        <v>0.25</v>
      </c>
      <c r="H61" s="113"/>
      <c r="I61" s="13"/>
      <c r="J61" s="13">
        <v>10.021052555300001</v>
      </c>
      <c r="K61" s="113">
        <v>28.5277843603</v>
      </c>
      <c r="L61" s="113"/>
      <c r="M61" s="113">
        <f>SUM(H61:L61)</f>
        <v>38.548836915599999</v>
      </c>
      <c r="N61" s="113"/>
      <c r="O61" s="13"/>
      <c r="P61" s="13"/>
      <c r="Q61" s="20"/>
      <c r="R61" s="13"/>
      <c r="S61" s="113">
        <f>SUM(N61:R61)</f>
        <v>0</v>
      </c>
      <c r="T61" s="114">
        <f>SUM(B61,H61,N61)</f>
        <v>0</v>
      </c>
      <c r="U61" s="114">
        <f>SUM(C61,I61,O61)</f>
        <v>0</v>
      </c>
      <c r="V61" s="114">
        <f>SUM(D61,J61,P61)</f>
        <v>10.021052555300001</v>
      </c>
      <c r="W61" s="114">
        <f>SUM(E61,K61,Q61)</f>
        <v>28.7777843603</v>
      </c>
      <c r="X61" s="114">
        <f>SUM(F61,L61,R61)</f>
        <v>0</v>
      </c>
      <c r="Y61" s="114">
        <f t="shared" si="232"/>
        <v>38.798836915599999</v>
      </c>
      <c r="Z61" s="115"/>
      <c r="AA61" s="113"/>
      <c r="AB61" s="113"/>
      <c r="AC61" s="113">
        <v>12.49430153044</v>
      </c>
      <c r="AD61" s="113">
        <v>7.0664209613200004</v>
      </c>
      <c r="AE61" s="113">
        <f>SUM(Z61:AD61)</f>
        <v>19.56072249176</v>
      </c>
      <c r="AF61" s="113"/>
      <c r="AG61" s="113"/>
      <c r="AH61" s="13"/>
      <c r="AI61" s="11">
        <v>7.6534798736300003</v>
      </c>
      <c r="AJ61" s="113"/>
      <c r="AK61" s="113">
        <f>SUM(AF61:AJ61)</f>
        <v>7.6534798736300003</v>
      </c>
      <c r="AL61" s="113"/>
      <c r="AM61" s="113"/>
      <c r="AN61" s="113">
        <v>6.3735454285299999</v>
      </c>
      <c r="AO61" s="13">
        <v>43.772792931158001</v>
      </c>
      <c r="AP61" s="13"/>
      <c r="AQ61" s="113">
        <f>SUM(AL61:AP61)</f>
        <v>50.146338359688002</v>
      </c>
      <c r="AR61" s="113"/>
      <c r="AS61" s="113"/>
      <c r="AT61" s="113"/>
      <c r="AU61" s="13">
        <v>1348.2281045747998</v>
      </c>
      <c r="AV61" s="113"/>
      <c r="AW61" s="113">
        <f>SUM(AR61:AV61)</f>
        <v>1348.2281045747998</v>
      </c>
      <c r="AX61" s="113"/>
      <c r="AY61" s="13"/>
      <c r="AZ61" s="13"/>
      <c r="BA61" s="11">
        <v>41.016266222529993</v>
      </c>
      <c r="BB61" s="13"/>
      <c r="BC61" s="113">
        <f>SUM(AX61:BB61)</f>
        <v>41.016266222529993</v>
      </c>
      <c r="BD61" s="114">
        <f>SUM(Z61,AF61,AL61,AR61,AX61)</f>
        <v>0</v>
      </c>
      <c r="BE61" s="114">
        <f>SUM(AA61,AG61,AM61,AS61,AY61)</f>
        <v>0</v>
      </c>
      <c r="BF61" s="114">
        <f>SUM(AB61,AH61,AN61,AT61,AZ61)</f>
        <v>6.3735454285299999</v>
      </c>
      <c r="BG61" s="114">
        <f>SUM(AC61,AI61,AO61,AU61,BA61)</f>
        <v>1453.1649451325577</v>
      </c>
      <c r="BH61" s="114">
        <f>SUM(AD61,AJ61,AP61,AV61,BB61)</f>
        <v>7.0664209613200004</v>
      </c>
      <c r="BI61" s="114">
        <f>SUM(BD61:BH61)</f>
        <v>1466.6049115224077</v>
      </c>
      <c r="BJ61" s="115"/>
      <c r="BK61" s="117"/>
      <c r="BL61" s="113"/>
      <c r="BM61" s="20">
        <v>118.25000442197</v>
      </c>
      <c r="BN61" s="113"/>
      <c r="BO61" s="113">
        <f>SUM(BJ61:BN61)</f>
        <v>118.25000442197</v>
      </c>
      <c r="BP61" s="113"/>
      <c r="BQ61" s="113"/>
      <c r="BR61" s="113"/>
      <c r="BS61" s="20">
        <v>26.922648939399998</v>
      </c>
      <c r="BT61" s="20"/>
      <c r="BU61" s="113">
        <f>SUM(BP61:BT61)</f>
        <v>26.922648939399998</v>
      </c>
      <c r="BV61" s="113"/>
      <c r="BW61" s="117"/>
      <c r="BX61" s="20"/>
      <c r="BY61" s="20">
        <v>48.954307297850001</v>
      </c>
      <c r="BZ61" s="20"/>
      <c r="CA61" s="113">
        <f>SUM(BV61:BZ61)</f>
        <v>48.954307297850001</v>
      </c>
      <c r="CB61" s="114">
        <f>SUM(BJ61,BP61,BV61)</f>
        <v>0</v>
      </c>
      <c r="CC61" s="114">
        <f>SUM(BK61,BQ61,BW61)</f>
        <v>0</v>
      </c>
      <c r="CD61" s="114">
        <f>SUM(BL61,BR61,BX61)</f>
        <v>0</v>
      </c>
      <c r="CE61" s="114">
        <f>SUM(BM61,BS61,BY61)</f>
        <v>194.12696065922</v>
      </c>
      <c r="CF61" s="114">
        <f>SUM(BN61,BT61,BZ61)</f>
        <v>0</v>
      </c>
      <c r="CG61" s="114">
        <f t="shared" si="239"/>
        <v>194.12696065922</v>
      </c>
      <c r="CH61" s="115"/>
      <c r="CI61" s="113"/>
      <c r="CJ61" s="113"/>
      <c r="CK61" s="20">
        <v>4.3762398345399998</v>
      </c>
      <c r="CL61" s="113"/>
      <c r="CM61" s="113"/>
      <c r="CN61" s="113">
        <f>SUM(CH61:CM61)</f>
        <v>4.3762398345399998</v>
      </c>
      <c r="CO61" s="113"/>
      <c r="CP61" s="113"/>
      <c r="CQ61" s="113"/>
      <c r="CR61" s="113"/>
      <c r="CS61" s="113">
        <v>3.6864107005300002</v>
      </c>
      <c r="CT61" s="113"/>
      <c r="CU61" s="113">
        <f>SUM(CO61:CT61)</f>
        <v>3.6864107005300002</v>
      </c>
      <c r="CV61" s="113"/>
      <c r="CW61" s="113"/>
      <c r="CX61" s="113"/>
      <c r="CY61" s="20"/>
      <c r="CZ61" s="11"/>
      <c r="DA61" s="11"/>
      <c r="DB61" s="113">
        <f>SUM(CV61:DA61)</f>
        <v>0</v>
      </c>
      <c r="DC61" s="113"/>
      <c r="DD61" s="113"/>
      <c r="DE61" s="113"/>
      <c r="DF61" s="20"/>
      <c r="DG61" s="113"/>
      <c r="DH61" s="113"/>
      <c r="DI61" s="113">
        <f>SUM(DC61:DH61)</f>
        <v>0</v>
      </c>
      <c r="DJ61" s="114">
        <f>SUM(CH61,CO61,CV61,DC61)</f>
        <v>0</v>
      </c>
      <c r="DK61" s="114">
        <f>SUM(CI61,CP61,CW61,DD61)</f>
        <v>0</v>
      </c>
      <c r="DL61" s="114">
        <f>SUM(CJ61,CQ61,CX61,DE61)</f>
        <v>0</v>
      </c>
      <c r="DM61" s="114">
        <f>SUM(CK61,CR61,CY61,DF61)</f>
        <v>4.3762398345399998</v>
      </c>
      <c r="DN61" s="114">
        <f t="shared" si="241"/>
        <v>3.6864107005300002</v>
      </c>
      <c r="DO61" s="114">
        <f t="shared" si="241"/>
        <v>0</v>
      </c>
      <c r="DP61" s="114">
        <f t="shared" si="242"/>
        <v>8.0626505350700004</v>
      </c>
      <c r="DQ61" s="115"/>
      <c r="DR61" s="113"/>
      <c r="DS61" s="20"/>
      <c r="DT61" s="20">
        <v>9.3573007968380004</v>
      </c>
      <c r="DU61" s="113"/>
      <c r="DV61" s="113">
        <f>SUM(DQ61:DU61)</f>
        <v>9.3573007968380004</v>
      </c>
      <c r="DW61" s="113"/>
      <c r="DX61" s="113"/>
      <c r="DY61" s="13"/>
      <c r="DZ61" s="20"/>
      <c r="EA61" s="113"/>
      <c r="EB61" s="113">
        <f>SUM(DW61:EA61)</f>
        <v>0</v>
      </c>
      <c r="EC61" s="113"/>
      <c r="ED61" s="113"/>
      <c r="EE61" s="11"/>
      <c r="EF61" s="20">
        <v>44.493516704964996</v>
      </c>
      <c r="EG61" s="113"/>
      <c r="EH61" s="113">
        <f>SUM(EC61:EG61)</f>
        <v>44.493516704964996</v>
      </c>
      <c r="EI61" s="113"/>
      <c r="EJ61" s="113"/>
      <c r="EK61" s="13"/>
      <c r="EL61" s="20">
        <v>56.079456653297989</v>
      </c>
      <c r="EM61" s="113"/>
      <c r="EN61" s="113">
        <f t="shared" si="243"/>
        <v>56.079456653297989</v>
      </c>
      <c r="EO61" s="113"/>
      <c r="EP61" s="113"/>
      <c r="EQ61" s="11"/>
      <c r="ER61" s="20">
        <v>100.34360894215</v>
      </c>
      <c r="ES61" s="113"/>
      <c r="ET61" s="113">
        <f t="shared" si="244"/>
        <v>100.34360894215</v>
      </c>
      <c r="EU61" s="113"/>
      <c r="EV61" s="113"/>
      <c r="EW61" s="11"/>
      <c r="EX61" s="20">
        <v>61.713916925420001</v>
      </c>
      <c r="EY61" s="113"/>
      <c r="EZ61" s="113">
        <f t="shared" si="245"/>
        <v>61.713916925420001</v>
      </c>
      <c r="FA61" s="113"/>
      <c r="FB61" s="113"/>
      <c r="FC61" s="13"/>
      <c r="FD61" s="20">
        <v>28.868788731999999</v>
      </c>
      <c r="FE61" s="113"/>
      <c r="FF61" s="113">
        <f>SUM(FA61:FE61)</f>
        <v>28.868788731999999</v>
      </c>
      <c r="FG61" s="114">
        <f>SUM(DQ61,DW61,EC61,EI61,EO61,EU61,FA61)</f>
        <v>0</v>
      </c>
      <c r="FH61" s="114">
        <f>SUM(DR61,DX61,ED61,EJ61,EP61,EV61,FB61)</f>
        <v>0</v>
      </c>
      <c r="FI61" s="114">
        <f>SUM(DS61,DY61,EE61,EK61,EQ61,EW61,FC61)</f>
        <v>0</v>
      </c>
      <c r="FJ61" s="114">
        <f>SUM(DT61,DZ61,EF61,EL61,ER61,EX61,FD61)</f>
        <v>300.85658875467095</v>
      </c>
      <c r="FK61" s="114">
        <f>SUM(DU61,EA61,EG61,EM61,ES61,EY61,FE61)</f>
        <v>0</v>
      </c>
      <c r="FL61" s="114">
        <f>SUM(FG61:FK61)</f>
        <v>300.85658875467095</v>
      </c>
      <c r="FM61" s="113"/>
      <c r="FN61" s="113"/>
      <c r="FO61" s="20"/>
      <c r="FP61" s="20"/>
      <c r="FQ61" s="113"/>
      <c r="FR61" s="113">
        <f>SUM(FM61:FQ61)</f>
        <v>0</v>
      </c>
      <c r="FS61" s="113"/>
      <c r="FT61" s="113"/>
      <c r="FU61" s="113"/>
      <c r="FV61" s="20"/>
      <c r="FW61" s="113"/>
      <c r="FX61" s="113">
        <f>SUM(FS61:FW61)</f>
        <v>0</v>
      </c>
      <c r="FY61" s="113"/>
      <c r="FZ61" s="113"/>
      <c r="GA61" s="113">
        <v>42.492005392199999</v>
      </c>
      <c r="GB61" s="20">
        <v>11.367247589270001</v>
      </c>
      <c r="GC61" s="113"/>
      <c r="GD61" s="113">
        <f>SUM(FY61:GC61)</f>
        <v>53.85925298147</v>
      </c>
      <c r="GE61" s="113"/>
      <c r="GF61" s="113"/>
      <c r="GG61" s="113"/>
      <c r="GH61" s="113">
        <v>795.37297753326004</v>
      </c>
      <c r="GI61" s="118"/>
      <c r="GJ61" s="113">
        <f>SUM(GE61:GI61)</f>
        <v>795.37297753326004</v>
      </c>
      <c r="GK61" s="113"/>
      <c r="GL61" s="113"/>
      <c r="GM61" s="113">
        <v>110.820507775</v>
      </c>
      <c r="GN61" s="113">
        <v>661.7058198618904</v>
      </c>
      <c r="GO61" s="113"/>
      <c r="GP61" s="113">
        <f>SUM(GK61:GO61)</f>
        <v>772.52632763689041</v>
      </c>
      <c r="GQ61" s="113"/>
      <c r="GR61" s="113"/>
      <c r="GS61" s="118"/>
      <c r="GT61" s="118"/>
      <c r="GU61" s="113"/>
      <c r="GV61" s="113">
        <f>SUM(GQ61:GU61)</f>
        <v>0</v>
      </c>
      <c r="GW61" s="113"/>
      <c r="GX61" s="113"/>
      <c r="GY61" s="113"/>
      <c r="GZ61" s="113"/>
      <c r="HA61" s="113"/>
      <c r="HB61" s="113">
        <f>SUM(GW61:HA61)</f>
        <v>0</v>
      </c>
      <c r="HC61" s="113"/>
      <c r="HD61" s="20"/>
      <c r="HE61" s="20"/>
      <c r="HF61" s="20">
        <v>30.583554823459998</v>
      </c>
      <c r="HG61" s="113"/>
      <c r="HH61" s="113">
        <f>SUM(HC61:HG61)</f>
        <v>30.583554823459998</v>
      </c>
      <c r="HI61" s="113"/>
      <c r="HJ61" s="113"/>
      <c r="HK61" s="20"/>
      <c r="HL61" s="20">
        <v>234.97080202371004</v>
      </c>
      <c r="HM61" s="13"/>
      <c r="HN61" s="113">
        <f>SUM(HI61:HM61)</f>
        <v>234.97080202371004</v>
      </c>
      <c r="HO61" s="114">
        <f>SUM(FM61,FS61,FY61,GE61,GK61,GQ61,GW61,HC61,HI61)</f>
        <v>0</v>
      </c>
      <c r="HP61" s="114">
        <f>SUM(FN61,FT61,FZ61,GF61,GL61,GR61,GX61,HD61,HJ61)</f>
        <v>0</v>
      </c>
      <c r="HQ61" s="114">
        <f>SUM(HK61,HE61,GY61,GS61,GM61,GA61,GG61,FU61,FO61)</f>
        <v>153.3125131672</v>
      </c>
      <c r="HR61" s="114">
        <f>SUM(HL61,HF61,GZ61,GT61,GN61,GB61,GH61,FV61,FP61)</f>
        <v>1734.0004018315906</v>
      </c>
      <c r="HS61" s="114">
        <f>SUM(HM61,HG61,HA61,GU61,GO61,GC61,GI61,FW61,FQ61)</f>
        <v>0</v>
      </c>
      <c r="HT61" s="114">
        <f>SUM(HO61:HS61)</f>
        <v>1887.3129149987906</v>
      </c>
      <c r="HU61" s="113">
        <v>22.111823087699999</v>
      </c>
      <c r="HV61" s="20"/>
      <c r="HW61" s="20">
        <v>25.3339081594</v>
      </c>
      <c r="HX61" s="20">
        <v>2921.1915522767099</v>
      </c>
      <c r="HY61" s="113"/>
      <c r="HZ61" s="113">
        <f t="shared" si="349"/>
        <v>2968.6372835238099</v>
      </c>
      <c r="IA61" s="113"/>
      <c r="IB61" s="20"/>
      <c r="IC61" s="20"/>
      <c r="ID61" s="20"/>
      <c r="IE61" s="113"/>
      <c r="IF61" s="113">
        <f t="shared" si="344"/>
        <v>0</v>
      </c>
      <c r="IG61" s="113"/>
      <c r="IH61" s="113">
        <v>41.459239460100001</v>
      </c>
      <c r="II61" s="20"/>
      <c r="IJ61" s="20">
        <v>764.89395257393994</v>
      </c>
      <c r="IK61" s="13"/>
      <c r="IL61" s="113">
        <f t="shared" si="345"/>
        <v>806.35319203403992</v>
      </c>
      <c r="IM61" s="114">
        <f t="shared" si="260"/>
        <v>22.111823087699999</v>
      </c>
      <c r="IN61" s="114">
        <f t="shared" si="261"/>
        <v>41.459239460100001</v>
      </c>
      <c r="IO61" s="114">
        <f t="shared" si="262"/>
        <v>25.3339081594</v>
      </c>
      <c r="IP61" s="114">
        <f t="shared" si="263"/>
        <v>3686.0855048506501</v>
      </c>
      <c r="IQ61" s="114">
        <f t="shared" si="264"/>
        <v>0</v>
      </c>
      <c r="IR61" s="114">
        <f t="shared" si="350"/>
        <v>3774.99047555785</v>
      </c>
      <c r="IS61" s="115"/>
      <c r="IT61" s="113">
        <v>17.405480759020001</v>
      </c>
      <c r="IU61" s="113">
        <v>42.2690052855</v>
      </c>
      <c r="IV61" s="113">
        <v>4.1983356605399997</v>
      </c>
      <c r="IW61" s="113"/>
      <c r="IX61" s="113">
        <f t="shared" si="346"/>
        <v>63.872821705060005</v>
      </c>
      <c r="IY61" s="113"/>
      <c r="IZ61" s="20">
        <v>280.44217262270001</v>
      </c>
      <c r="JA61" s="20">
        <v>504.95861617225</v>
      </c>
      <c r="JB61" s="20">
        <v>485.90126251312</v>
      </c>
      <c r="JC61" s="113"/>
      <c r="JD61" s="113">
        <f t="shared" si="347"/>
        <v>1271.3020513080701</v>
      </c>
      <c r="JE61" s="113"/>
      <c r="JF61" s="113"/>
      <c r="JG61" s="20">
        <v>331.62141627795006</v>
      </c>
      <c r="JH61" s="20">
        <v>1203.8302602163251</v>
      </c>
      <c r="JI61" s="13"/>
      <c r="JJ61" s="113">
        <f t="shared" si="348"/>
        <v>1535.451676494275</v>
      </c>
      <c r="JK61" s="114">
        <f>SUM(IS61,IY61,JE61)</f>
        <v>0</v>
      </c>
      <c r="JL61" s="114">
        <f>SUM(IT61,IZ61,JF61)</f>
        <v>297.84765338172002</v>
      </c>
      <c r="JM61" s="114">
        <f>SUM(IU61,JA61,JG61)</f>
        <v>878.84903773570011</v>
      </c>
      <c r="JN61" s="114">
        <f>SUM(IV61,JB61,JH61)</f>
        <v>1693.9298583899852</v>
      </c>
      <c r="JO61" s="114">
        <f>SUM(IW61,JC61,JI61)</f>
        <v>0</v>
      </c>
      <c r="JP61" s="114">
        <f t="shared" si="351"/>
        <v>2870.6265495074053</v>
      </c>
      <c r="JQ61" s="113"/>
      <c r="JR61" s="114">
        <f>SUM(T61,BD61,CB61,DJ61,FG61,HO61,IM61,JK61)</f>
        <v>22.111823087699999</v>
      </c>
      <c r="JS61" s="114">
        <f>SUM(U61,BE61,CC61,DK61,FH61,HP61,IN61,JL61)</f>
        <v>339.30689284182</v>
      </c>
      <c r="JT61" s="114">
        <f>SUM(V61,BF61,CD61,DL61,FI61,HQ61,IO61,JM61)</f>
        <v>1073.8900570461301</v>
      </c>
      <c r="JU61" s="114">
        <f>SUM(W61,BG61,CE61,DM61,FJ61,HR61,IP61,JN61)</f>
        <v>9095.3182838135144</v>
      </c>
      <c r="JV61" s="114">
        <f t="shared" si="352"/>
        <v>10.752831661850001</v>
      </c>
      <c r="JW61" s="114">
        <f t="shared" si="272"/>
        <v>0</v>
      </c>
      <c r="JX61" s="134">
        <f t="shared" si="273"/>
        <v>10541.379888451014</v>
      </c>
    </row>
    <row r="62" spans="1:284" s="121" customFormat="1" x14ac:dyDescent="0.25">
      <c r="A62" s="121" t="s">
        <v>99</v>
      </c>
      <c r="B62" s="122"/>
      <c r="C62" s="122"/>
      <c r="D62" s="122"/>
      <c r="E62" s="122"/>
      <c r="F62" s="122">
        <v>4.7850595467400003</v>
      </c>
      <c r="G62" s="122">
        <f t="shared" si="328"/>
        <v>4.7850595467400003</v>
      </c>
      <c r="H62" s="122"/>
      <c r="I62" s="122"/>
      <c r="J62" s="122"/>
      <c r="K62" s="122"/>
      <c r="L62" s="122"/>
      <c r="M62" s="122">
        <f t="shared" si="329"/>
        <v>0</v>
      </c>
      <c r="N62" s="122"/>
      <c r="O62" s="122"/>
      <c r="P62" s="122"/>
      <c r="Q62" s="122"/>
      <c r="R62" s="122"/>
      <c r="S62" s="122">
        <f t="shared" si="330"/>
        <v>0</v>
      </c>
      <c r="T62" s="123">
        <f t="shared" si="322"/>
        <v>0</v>
      </c>
      <c r="U62" s="123">
        <f t="shared" si="323"/>
        <v>0</v>
      </c>
      <c r="V62" s="123">
        <f t="shared" si="324"/>
        <v>0</v>
      </c>
      <c r="W62" s="123">
        <f t="shared" si="325"/>
        <v>0</v>
      </c>
      <c r="X62" s="123">
        <f t="shared" si="326"/>
        <v>4.7850595467400003</v>
      </c>
      <c r="Y62" s="123">
        <f t="shared" si="232"/>
        <v>4.7850595467400003</v>
      </c>
      <c r="Z62" s="124"/>
      <c r="AA62" s="122"/>
      <c r="AB62" s="122"/>
      <c r="AC62" s="122"/>
      <c r="AD62" s="122"/>
      <c r="AE62" s="122">
        <f t="shared" si="331"/>
        <v>0</v>
      </c>
      <c r="AF62" s="122"/>
      <c r="AG62" s="122"/>
      <c r="AH62" s="122"/>
      <c r="AI62" s="122"/>
      <c r="AJ62" s="122"/>
      <c r="AK62" s="122">
        <f t="shared" si="332"/>
        <v>0</v>
      </c>
      <c r="AL62" s="122"/>
      <c r="AM62" s="122"/>
      <c r="AN62" s="122"/>
      <c r="AO62" s="17"/>
      <c r="AP62" s="122"/>
      <c r="AQ62" s="122">
        <f t="shared" si="333"/>
        <v>0</v>
      </c>
      <c r="AR62" s="122"/>
      <c r="AS62" s="122"/>
      <c r="AT62" s="122"/>
      <c r="AU62" s="122"/>
      <c r="AV62" s="122"/>
      <c r="AW62" s="122">
        <f t="shared" si="334"/>
        <v>0</v>
      </c>
      <c r="AX62" s="122"/>
      <c r="AY62" s="122"/>
      <c r="AZ62" s="122"/>
      <c r="BA62" s="122"/>
      <c r="BB62" s="122"/>
      <c r="BC62" s="122">
        <f t="shared" si="327"/>
        <v>0</v>
      </c>
      <c r="BD62" s="123">
        <f t="shared" si="274"/>
        <v>0</v>
      </c>
      <c r="BE62" s="123">
        <f t="shared" si="275"/>
        <v>0</v>
      </c>
      <c r="BF62" s="123">
        <f t="shared" si="276"/>
        <v>0</v>
      </c>
      <c r="BG62" s="123">
        <f t="shared" si="277"/>
        <v>0</v>
      </c>
      <c r="BH62" s="123">
        <f t="shared" si="278"/>
        <v>0</v>
      </c>
      <c r="BI62" s="123">
        <f t="shared" si="279"/>
        <v>0</v>
      </c>
      <c r="BJ62" s="124"/>
      <c r="BK62" s="122"/>
      <c r="BL62" s="122"/>
      <c r="BM62" s="122"/>
      <c r="BN62" s="122"/>
      <c r="BO62" s="122">
        <f t="shared" si="280"/>
        <v>0</v>
      </c>
      <c r="BP62" s="122"/>
      <c r="BQ62" s="122"/>
      <c r="BR62" s="122"/>
      <c r="BS62" s="122"/>
      <c r="BT62" s="122"/>
      <c r="BU62" s="122">
        <f t="shared" si="281"/>
        <v>0</v>
      </c>
      <c r="BV62" s="122"/>
      <c r="BW62" s="122"/>
      <c r="BX62" s="122"/>
      <c r="BY62" s="122"/>
      <c r="BZ62" s="122"/>
      <c r="CA62" s="122">
        <f t="shared" si="282"/>
        <v>0</v>
      </c>
      <c r="CB62" s="123">
        <f t="shared" si="283"/>
        <v>0</v>
      </c>
      <c r="CC62" s="123">
        <f t="shared" si="284"/>
        <v>0</v>
      </c>
      <c r="CD62" s="123">
        <f t="shared" si="285"/>
        <v>0</v>
      </c>
      <c r="CE62" s="123">
        <f t="shared" si="286"/>
        <v>0</v>
      </c>
      <c r="CF62" s="123">
        <f t="shared" si="287"/>
        <v>0</v>
      </c>
      <c r="CG62" s="123">
        <f t="shared" si="239"/>
        <v>0</v>
      </c>
      <c r="CH62" s="124"/>
      <c r="CI62" s="122"/>
      <c r="CJ62" s="122"/>
      <c r="CK62" s="122"/>
      <c r="CL62" s="122"/>
      <c r="CM62" s="122"/>
      <c r="CN62" s="122">
        <f t="shared" si="288"/>
        <v>0</v>
      </c>
      <c r="CO62" s="122"/>
      <c r="CP62" s="122"/>
      <c r="CQ62" s="122"/>
      <c r="CR62" s="122"/>
      <c r="CS62" s="122"/>
      <c r="CT62" s="122"/>
      <c r="CU62" s="122">
        <f t="shared" si="289"/>
        <v>0</v>
      </c>
      <c r="CV62" s="122"/>
      <c r="CW62" s="122"/>
      <c r="CX62" s="122"/>
      <c r="CY62" s="122"/>
      <c r="CZ62" s="122"/>
      <c r="DA62" s="122"/>
      <c r="DB62" s="122">
        <f t="shared" si="290"/>
        <v>0</v>
      </c>
      <c r="DC62" s="122"/>
      <c r="DD62" s="122"/>
      <c r="DE62" s="122"/>
      <c r="DF62" s="122"/>
      <c r="DG62" s="122"/>
      <c r="DH62" s="122"/>
      <c r="DI62" s="122">
        <f t="shared" si="291"/>
        <v>0</v>
      </c>
      <c r="DJ62" s="123">
        <f t="shared" si="292"/>
        <v>0</v>
      </c>
      <c r="DK62" s="123">
        <f t="shared" si="293"/>
        <v>0</v>
      </c>
      <c r="DL62" s="123">
        <f t="shared" si="294"/>
        <v>0</v>
      </c>
      <c r="DM62" s="123">
        <f t="shared" si="295"/>
        <v>0</v>
      </c>
      <c r="DN62" s="114">
        <f t="shared" si="241"/>
        <v>0</v>
      </c>
      <c r="DO62" s="114">
        <f t="shared" si="241"/>
        <v>0</v>
      </c>
      <c r="DP62" s="123">
        <f t="shared" si="242"/>
        <v>0</v>
      </c>
      <c r="DQ62" s="124"/>
      <c r="DR62" s="122"/>
      <c r="DS62" s="122"/>
      <c r="DT62" s="122"/>
      <c r="DU62" s="122"/>
      <c r="DV62" s="122">
        <f t="shared" si="296"/>
        <v>0</v>
      </c>
      <c r="DW62" s="122"/>
      <c r="DX62" s="122"/>
      <c r="DY62" s="122"/>
      <c r="DZ62" s="122"/>
      <c r="EA62" s="122"/>
      <c r="EB62" s="122">
        <f t="shared" si="297"/>
        <v>0</v>
      </c>
      <c r="EC62" s="122"/>
      <c r="ED62" s="122"/>
      <c r="EE62" s="122"/>
      <c r="EF62" s="122"/>
      <c r="EG62" s="122"/>
      <c r="EH62" s="122">
        <f t="shared" si="298"/>
        <v>0</v>
      </c>
      <c r="EI62" s="122"/>
      <c r="EJ62" s="122"/>
      <c r="EK62" s="122"/>
      <c r="EL62" s="122"/>
      <c r="EM62" s="122"/>
      <c r="EN62" s="122">
        <f t="shared" si="243"/>
        <v>0</v>
      </c>
      <c r="EO62" s="122"/>
      <c r="EP62" s="122"/>
      <c r="EQ62" s="122"/>
      <c r="ER62" s="122"/>
      <c r="ES62" s="122"/>
      <c r="ET62" s="122">
        <f t="shared" si="244"/>
        <v>0</v>
      </c>
      <c r="EU62" s="122"/>
      <c r="EV62" s="122"/>
      <c r="EW62" s="122"/>
      <c r="EX62" s="122"/>
      <c r="EY62" s="122"/>
      <c r="EZ62" s="122">
        <f t="shared" si="245"/>
        <v>0</v>
      </c>
      <c r="FA62" s="122"/>
      <c r="FB62" s="122"/>
      <c r="FC62" s="122"/>
      <c r="FD62" s="122"/>
      <c r="FE62" s="122"/>
      <c r="FF62" s="122">
        <f t="shared" si="299"/>
        <v>0</v>
      </c>
      <c r="FG62" s="123">
        <f t="shared" si="300"/>
        <v>0</v>
      </c>
      <c r="FH62" s="123">
        <f t="shared" si="301"/>
        <v>0</v>
      </c>
      <c r="FI62" s="123">
        <f t="shared" si="302"/>
        <v>0</v>
      </c>
      <c r="FJ62" s="123">
        <f t="shared" si="303"/>
        <v>0</v>
      </c>
      <c r="FK62" s="123">
        <f t="shared" si="304"/>
        <v>0</v>
      </c>
      <c r="FL62" s="123">
        <f t="shared" si="335"/>
        <v>0</v>
      </c>
      <c r="FM62" s="122"/>
      <c r="FN62" s="122"/>
      <c r="FO62" s="122"/>
      <c r="FP62" s="122"/>
      <c r="FQ62" s="122"/>
      <c r="FR62" s="122">
        <f t="shared" si="336"/>
        <v>0</v>
      </c>
      <c r="FS62" s="122"/>
      <c r="FT62" s="122"/>
      <c r="FU62" s="122"/>
      <c r="FV62" s="122"/>
      <c r="FW62" s="122"/>
      <c r="FX62" s="122">
        <f t="shared" si="337"/>
        <v>0</v>
      </c>
      <c r="FY62" s="122"/>
      <c r="FZ62" s="122"/>
      <c r="GA62" s="122"/>
      <c r="GB62" s="122"/>
      <c r="GC62" s="122"/>
      <c r="GD62" s="122">
        <f t="shared" si="338"/>
        <v>0</v>
      </c>
      <c r="GE62" s="122"/>
      <c r="GF62" s="122"/>
      <c r="GG62" s="122"/>
      <c r="GH62" s="122"/>
      <c r="GI62" s="122"/>
      <c r="GJ62" s="122">
        <f t="shared" si="339"/>
        <v>0</v>
      </c>
      <c r="GK62" s="122"/>
      <c r="GL62" s="122"/>
      <c r="GM62" s="122"/>
      <c r="GN62" s="122"/>
      <c r="GO62" s="122"/>
      <c r="GP62" s="122">
        <f t="shared" si="340"/>
        <v>0</v>
      </c>
      <c r="GQ62" s="122"/>
      <c r="GR62" s="122"/>
      <c r="GS62" s="122"/>
      <c r="GT62" s="122"/>
      <c r="GU62" s="122"/>
      <c r="GV62" s="122">
        <f t="shared" si="305"/>
        <v>0</v>
      </c>
      <c r="GW62" s="122"/>
      <c r="GX62" s="122"/>
      <c r="GY62" s="122"/>
      <c r="GZ62" s="122"/>
      <c r="HA62" s="122"/>
      <c r="HB62" s="122">
        <f t="shared" si="341"/>
        <v>0</v>
      </c>
      <c r="HC62" s="142"/>
      <c r="HD62" s="122"/>
      <c r="HE62" s="122"/>
      <c r="HF62" s="122"/>
      <c r="HG62" s="122"/>
      <c r="HH62" s="122">
        <f t="shared" si="342"/>
        <v>0</v>
      </c>
      <c r="HI62" s="122"/>
      <c r="HJ62" s="122"/>
      <c r="HK62" s="122"/>
      <c r="HL62" s="17"/>
      <c r="HM62" s="122"/>
      <c r="HN62" s="122">
        <f t="shared" si="343"/>
        <v>0</v>
      </c>
      <c r="HO62" s="123">
        <f t="shared" si="306"/>
        <v>0</v>
      </c>
      <c r="HP62" s="123">
        <f t="shared" si="307"/>
        <v>0</v>
      </c>
      <c r="HQ62" s="123">
        <f t="shared" si="308"/>
        <v>0</v>
      </c>
      <c r="HR62" s="123">
        <f t="shared" si="309"/>
        <v>0</v>
      </c>
      <c r="HS62" s="123">
        <f t="shared" si="310"/>
        <v>0</v>
      </c>
      <c r="HT62" s="123">
        <f t="shared" si="311"/>
        <v>0</v>
      </c>
      <c r="HU62" s="142"/>
      <c r="HV62" s="122"/>
      <c r="HW62" s="122"/>
      <c r="HX62" s="122"/>
      <c r="HY62" s="122"/>
      <c r="HZ62" s="122">
        <f t="shared" si="349"/>
        <v>0</v>
      </c>
      <c r="IA62" s="142"/>
      <c r="IB62" s="122"/>
      <c r="IC62" s="122"/>
      <c r="ID62" s="122"/>
      <c r="IE62" s="122"/>
      <c r="IF62" s="122">
        <f t="shared" si="344"/>
        <v>0</v>
      </c>
      <c r="IG62" s="122"/>
      <c r="IH62" s="122"/>
      <c r="II62" s="122"/>
      <c r="IJ62" s="17"/>
      <c r="IK62" s="122"/>
      <c r="IL62" s="122">
        <f t="shared" si="345"/>
        <v>0</v>
      </c>
      <c r="IM62" s="114">
        <f t="shared" si="260"/>
        <v>0</v>
      </c>
      <c r="IN62" s="114">
        <f t="shared" si="261"/>
        <v>0</v>
      </c>
      <c r="IO62" s="114">
        <f t="shared" si="262"/>
        <v>0</v>
      </c>
      <c r="IP62" s="114">
        <f t="shared" si="263"/>
        <v>0</v>
      </c>
      <c r="IQ62" s="114">
        <f t="shared" si="264"/>
        <v>0</v>
      </c>
      <c r="IR62" s="123">
        <f t="shared" si="350"/>
        <v>0</v>
      </c>
      <c r="IS62" s="124"/>
      <c r="IT62" s="122">
        <v>201.702486588</v>
      </c>
      <c r="IU62" s="122">
        <v>463.62442060700005</v>
      </c>
      <c r="IV62" s="122">
        <v>221.19813976130001</v>
      </c>
      <c r="IW62" s="122"/>
      <c r="IX62" s="122">
        <f t="shared" si="346"/>
        <v>886.52504695630012</v>
      </c>
      <c r="IY62" s="142"/>
      <c r="IZ62" s="122"/>
      <c r="JA62" s="122"/>
      <c r="JB62" s="122"/>
      <c r="JC62" s="122"/>
      <c r="JD62" s="122">
        <f t="shared" si="347"/>
        <v>0</v>
      </c>
      <c r="JE62" s="122"/>
      <c r="JF62" s="122">
        <v>15.1472164428</v>
      </c>
      <c r="JG62" s="122"/>
      <c r="JH62" s="17"/>
      <c r="JI62" s="122"/>
      <c r="JJ62" s="122">
        <f t="shared" si="348"/>
        <v>15.1472164428</v>
      </c>
      <c r="JK62" s="123">
        <f t="shared" si="313"/>
        <v>0</v>
      </c>
      <c r="JL62" s="123">
        <f t="shared" si="314"/>
        <v>216.84970303079999</v>
      </c>
      <c r="JM62" s="123">
        <f t="shared" si="315"/>
        <v>463.62442060700005</v>
      </c>
      <c r="JN62" s="123">
        <f t="shared" si="316"/>
        <v>221.19813976130001</v>
      </c>
      <c r="JO62" s="123">
        <f t="shared" si="317"/>
        <v>0</v>
      </c>
      <c r="JP62" s="123">
        <f t="shared" si="351"/>
        <v>901.67226339910007</v>
      </c>
      <c r="JQ62" s="122"/>
      <c r="JR62" s="123">
        <f t="shared" si="319"/>
        <v>0</v>
      </c>
      <c r="JS62" s="123">
        <f t="shared" si="320"/>
        <v>216.84970303079999</v>
      </c>
      <c r="JT62" s="123">
        <f t="shared" si="321"/>
        <v>463.62442060700005</v>
      </c>
      <c r="JU62" s="123">
        <f>SUM(W62,BG62,CE62,DM62,FJ62,HR62,IP62,JN62)</f>
        <v>221.19813976130001</v>
      </c>
      <c r="JV62" s="114">
        <f t="shared" si="352"/>
        <v>4.7850595467400003</v>
      </c>
      <c r="JW62" s="114">
        <f t="shared" si="272"/>
        <v>0</v>
      </c>
      <c r="JX62" s="134">
        <f t="shared" si="273"/>
        <v>906.45732294584002</v>
      </c>
    </row>
    <row r="63" spans="1:284" s="127" customFormat="1" x14ac:dyDescent="0.25">
      <c r="A63" s="127" t="s">
        <v>39</v>
      </c>
      <c r="B63" s="128">
        <f t="shared" ref="B63:S63" si="353">SUM(B48:B62)</f>
        <v>11.185899748300001</v>
      </c>
      <c r="C63" s="128">
        <f t="shared" si="353"/>
        <v>0</v>
      </c>
      <c r="D63" s="128">
        <f t="shared" si="353"/>
        <v>0</v>
      </c>
      <c r="E63" s="128">
        <f t="shared" si="353"/>
        <v>47.000480836449995</v>
      </c>
      <c r="F63" s="128">
        <f t="shared" si="353"/>
        <v>88.527733530239999</v>
      </c>
      <c r="G63" s="128">
        <f t="shared" si="353"/>
        <v>146.71411411499</v>
      </c>
      <c r="H63" s="128">
        <f t="shared" si="353"/>
        <v>10.361748554070001</v>
      </c>
      <c r="I63" s="128">
        <f t="shared" si="353"/>
        <v>10.275038431900001</v>
      </c>
      <c r="J63" s="128">
        <f t="shared" si="353"/>
        <v>10.021052555300001</v>
      </c>
      <c r="K63" s="128">
        <f t="shared" si="353"/>
        <v>82.538436621100004</v>
      </c>
      <c r="L63" s="128">
        <f t="shared" si="353"/>
        <v>100.03161153498999</v>
      </c>
      <c r="M63" s="128">
        <f t="shared" si="353"/>
        <v>213.22788769735999</v>
      </c>
      <c r="N63" s="128">
        <f t="shared" si="353"/>
        <v>0</v>
      </c>
      <c r="O63" s="128">
        <f t="shared" si="353"/>
        <v>0</v>
      </c>
      <c r="P63" s="128">
        <f t="shared" si="353"/>
        <v>2.8730807199599999</v>
      </c>
      <c r="Q63" s="128">
        <f t="shared" si="353"/>
        <v>16.907860568229999</v>
      </c>
      <c r="R63" s="128">
        <f t="shared" si="353"/>
        <v>9.1331907241000003</v>
      </c>
      <c r="S63" s="128">
        <f t="shared" si="353"/>
        <v>28.914132012290001</v>
      </c>
      <c r="T63" s="129">
        <f t="shared" si="322"/>
        <v>21.54764830237</v>
      </c>
      <c r="U63" s="129">
        <f t="shared" si="323"/>
        <v>10.275038431900001</v>
      </c>
      <c r="V63" s="129">
        <f t="shared" si="324"/>
        <v>12.89413327526</v>
      </c>
      <c r="W63" s="129">
        <f t="shared" si="325"/>
        <v>146.44677802577999</v>
      </c>
      <c r="X63" s="129">
        <f t="shared" si="326"/>
        <v>197.69253578932998</v>
      </c>
      <c r="Y63" s="129">
        <f t="shared" ref="Y63:BC63" si="354">SUM(Y48:Y62)</f>
        <v>388.85613382464004</v>
      </c>
      <c r="Z63" s="128">
        <f t="shared" si="354"/>
        <v>0</v>
      </c>
      <c r="AA63" s="128">
        <f t="shared" si="354"/>
        <v>0</v>
      </c>
      <c r="AB63" s="128">
        <f t="shared" si="354"/>
        <v>0</v>
      </c>
      <c r="AC63" s="128">
        <f t="shared" si="354"/>
        <v>79.096371898152</v>
      </c>
      <c r="AD63" s="128">
        <f t="shared" si="354"/>
        <v>7.0664209613200004</v>
      </c>
      <c r="AE63" s="128">
        <f t="shared" si="354"/>
        <v>86.162792859472006</v>
      </c>
      <c r="AF63" s="128">
        <f t="shared" si="354"/>
        <v>968.78082694829016</v>
      </c>
      <c r="AG63" s="128">
        <f t="shared" si="354"/>
        <v>120.390241823887</v>
      </c>
      <c r="AH63" s="128">
        <f t="shared" si="354"/>
        <v>23.2013071049</v>
      </c>
      <c r="AI63" s="128">
        <f t="shared" si="354"/>
        <v>293.81197812861302</v>
      </c>
      <c r="AJ63" s="128">
        <f t="shared" si="354"/>
        <v>18.904861209180002</v>
      </c>
      <c r="AK63" s="128">
        <f t="shared" si="354"/>
        <v>1425.0892152148701</v>
      </c>
      <c r="AL63" s="128">
        <f t="shared" si="354"/>
        <v>1835.7394711777242</v>
      </c>
      <c r="AM63" s="128">
        <f t="shared" si="354"/>
        <v>1742.3660838604198</v>
      </c>
      <c r="AN63" s="128">
        <f t="shared" si="354"/>
        <v>91.406639012029999</v>
      </c>
      <c r="AO63" s="128">
        <f t="shared" si="354"/>
        <v>886.68321113076001</v>
      </c>
      <c r="AP63" s="128">
        <f t="shared" si="354"/>
        <v>4.2405808837299999</v>
      </c>
      <c r="AQ63" s="128">
        <f t="shared" si="354"/>
        <v>4560.4359860646646</v>
      </c>
      <c r="AR63" s="128">
        <f t="shared" si="354"/>
        <v>0</v>
      </c>
      <c r="AS63" s="128">
        <f t="shared" si="354"/>
        <v>0</v>
      </c>
      <c r="AT63" s="128">
        <f t="shared" si="354"/>
        <v>0</v>
      </c>
      <c r="AU63" s="128">
        <f t="shared" si="354"/>
        <v>1441.5950198670398</v>
      </c>
      <c r="AV63" s="128">
        <f t="shared" si="354"/>
        <v>0</v>
      </c>
      <c r="AW63" s="128">
        <f t="shared" si="354"/>
        <v>1441.5950198670398</v>
      </c>
      <c r="AX63" s="128">
        <f t="shared" si="354"/>
        <v>0</v>
      </c>
      <c r="AY63" s="128">
        <f t="shared" si="354"/>
        <v>12.1021360714</v>
      </c>
      <c r="AZ63" s="128">
        <f t="shared" si="354"/>
        <v>0</v>
      </c>
      <c r="BA63" s="128">
        <f t="shared" si="354"/>
        <v>66.328202271378217</v>
      </c>
      <c r="BB63" s="128">
        <f t="shared" si="354"/>
        <v>21.5982762595</v>
      </c>
      <c r="BC63" s="128">
        <f t="shared" si="354"/>
        <v>100.02861460227822</v>
      </c>
      <c r="BD63" s="129">
        <f t="shared" si="274"/>
        <v>2804.5202981260145</v>
      </c>
      <c r="BE63" s="129">
        <f t="shared" si="275"/>
        <v>1874.8584617557069</v>
      </c>
      <c r="BF63" s="129">
        <f t="shared" si="276"/>
        <v>114.60794611692999</v>
      </c>
      <c r="BG63" s="129">
        <f t="shared" si="277"/>
        <v>2767.5147832959433</v>
      </c>
      <c r="BH63" s="129">
        <f t="shared" si="278"/>
        <v>51.810139313730005</v>
      </c>
      <c r="BI63" s="129">
        <f t="shared" ref="BI63:CA63" si="355">SUM(BI48:BI62)</f>
        <v>7613.311628608325</v>
      </c>
      <c r="BJ63" s="128">
        <f t="shared" si="355"/>
        <v>0</v>
      </c>
      <c r="BK63" s="128">
        <f t="shared" si="355"/>
        <v>67.549598731979998</v>
      </c>
      <c r="BL63" s="128">
        <f t="shared" si="355"/>
        <v>0</v>
      </c>
      <c r="BM63" s="128">
        <f t="shared" si="355"/>
        <v>737.87383273859405</v>
      </c>
      <c r="BN63" s="128">
        <f t="shared" si="355"/>
        <v>0</v>
      </c>
      <c r="BO63" s="128">
        <f t="shared" si="355"/>
        <v>805.42343147057409</v>
      </c>
      <c r="BP63" s="128">
        <f t="shared" si="355"/>
        <v>0</v>
      </c>
      <c r="BQ63" s="128">
        <f t="shared" si="355"/>
        <v>0</v>
      </c>
      <c r="BR63" s="128">
        <f t="shared" si="355"/>
        <v>0</v>
      </c>
      <c r="BS63" s="128">
        <f t="shared" si="355"/>
        <v>81.769058664390002</v>
      </c>
      <c r="BT63" s="128">
        <f t="shared" si="355"/>
        <v>0</v>
      </c>
      <c r="BU63" s="128">
        <f t="shared" si="355"/>
        <v>81.769058664390002</v>
      </c>
      <c r="BV63" s="128">
        <f t="shared" si="355"/>
        <v>0</v>
      </c>
      <c r="BW63" s="128">
        <f t="shared" si="355"/>
        <v>43.210863733836007</v>
      </c>
      <c r="BX63" s="128">
        <f t="shared" si="355"/>
        <v>0</v>
      </c>
      <c r="BY63" s="128">
        <f t="shared" si="355"/>
        <v>1076.1353366258984</v>
      </c>
      <c r="BZ63" s="128">
        <f t="shared" si="355"/>
        <v>0</v>
      </c>
      <c r="CA63" s="128">
        <f t="shared" si="355"/>
        <v>1119.3462003597344</v>
      </c>
      <c r="CB63" s="129">
        <f t="shared" si="283"/>
        <v>0</v>
      </c>
      <c r="CC63" s="129">
        <f t="shared" si="284"/>
        <v>110.760462465816</v>
      </c>
      <c r="CD63" s="129">
        <f t="shared" si="285"/>
        <v>0</v>
      </c>
      <c r="CE63" s="129">
        <f t="shared" si="286"/>
        <v>1895.7782280288825</v>
      </c>
      <c r="CF63" s="129">
        <f t="shared" si="287"/>
        <v>0</v>
      </c>
      <c r="CG63" s="129">
        <f t="shared" ref="CG63:DI63" si="356">SUM(CG48:CG62)</f>
        <v>2006.5386904946986</v>
      </c>
      <c r="CH63" s="128">
        <f t="shared" si="356"/>
        <v>0</v>
      </c>
      <c r="CI63" s="128">
        <f t="shared" si="356"/>
        <v>712.30656024028383</v>
      </c>
      <c r="CJ63" s="128">
        <f t="shared" si="356"/>
        <v>142.24936007353301</v>
      </c>
      <c r="CK63" s="128">
        <f t="shared" si="356"/>
        <v>71.878503016891983</v>
      </c>
      <c r="CL63" s="128">
        <f>SUM(CL48:CL62)</f>
        <v>0</v>
      </c>
      <c r="CM63" s="128">
        <f t="shared" si="356"/>
        <v>0</v>
      </c>
      <c r="CN63" s="128">
        <f t="shared" si="356"/>
        <v>926.4344233307088</v>
      </c>
      <c r="CO63" s="128">
        <f t="shared" si="356"/>
        <v>0</v>
      </c>
      <c r="CP63" s="128">
        <f t="shared" si="356"/>
        <v>0</v>
      </c>
      <c r="CQ63" s="128">
        <f t="shared" si="356"/>
        <v>0</v>
      </c>
      <c r="CR63" s="128">
        <f t="shared" si="356"/>
        <v>15.520492829426999</v>
      </c>
      <c r="CS63" s="128">
        <f>SUM(CS48:CS62)</f>
        <v>25.524998065470001</v>
      </c>
      <c r="CT63" s="128">
        <f t="shared" si="356"/>
        <v>0</v>
      </c>
      <c r="CU63" s="128">
        <f t="shared" si="356"/>
        <v>41.045490894896993</v>
      </c>
      <c r="CV63" s="128">
        <f t="shared" si="356"/>
        <v>0</v>
      </c>
      <c r="CW63" s="128">
        <f t="shared" si="356"/>
        <v>8.0246039725900005</v>
      </c>
      <c r="CX63" s="128">
        <f t="shared" si="356"/>
        <v>262.37046653737099</v>
      </c>
      <c r="CY63" s="128">
        <f t="shared" si="356"/>
        <v>120.04754269836999</v>
      </c>
      <c r="CZ63" s="128">
        <f>SUM(CZ48:CZ62)</f>
        <v>0</v>
      </c>
      <c r="DA63" s="128">
        <f t="shared" si="356"/>
        <v>0</v>
      </c>
      <c r="DB63" s="128">
        <f t="shared" si="356"/>
        <v>390.44261320833095</v>
      </c>
      <c r="DC63" s="128">
        <f t="shared" si="356"/>
        <v>0</v>
      </c>
      <c r="DD63" s="128">
        <f t="shared" si="356"/>
        <v>0</v>
      </c>
      <c r="DE63" s="128">
        <f t="shared" si="356"/>
        <v>0</v>
      </c>
      <c r="DF63" s="128">
        <f t="shared" si="356"/>
        <v>101.38033796772299</v>
      </c>
      <c r="DG63" s="128">
        <f>SUM(DG48:DG62)</f>
        <v>4.4209733663600002</v>
      </c>
      <c r="DH63" s="128">
        <f t="shared" si="356"/>
        <v>0</v>
      </c>
      <c r="DI63" s="128">
        <f t="shared" si="356"/>
        <v>105.80131133408301</v>
      </c>
      <c r="DJ63" s="129">
        <f t="shared" si="292"/>
        <v>0</v>
      </c>
      <c r="DK63" s="129">
        <f t="shared" si="293"/>
        <v>720.33116421287377</v>
      </c>
      <c r="DL63" s="129">
        <f t="shared" si="294"/>
        <v>404.619826610904</v>
      </c>
      <c r="DM63" s="129">
        <f t="shared" si="295"/>
        <v>308.82687651241196</v>
      </c>
      <c r="DN63" s="129">
        <f t="shared" si="241"/>
        <v>29.945971431830003</v>
      </c>
      <c r="DO63" s="129">
        <f>SUM(CM63,CT63,DA63,DH63)</f>
        <v>0</v>
      </c>
      <c r="DP63" s="129">
        <f t="shared" ref="DP63:FF63" si="357">SUM(DP48:DP62)</f>
        <v>1463.7238387680197</v>
      </c>
      <c r="DQ63" s="128">
        <f t="shared" si="357"/>
        <v>0</v>
      </c>
      <c r="DR63" s="128">
        <f t="shared" si="357"/>
        <v>0</v>
      </c>
      <c r="DS63" s="128">
        <f t="shared" si="357"/>
        <v>0</v>
      </c>
      <c r="DT63" s="128">
        <f t="shared" si="357"/>
        <v>49.844688457757997</v>
      </c>
      <c r="DU63" s="128">
        <f t="shared" si="357"/>
        <v>0</v>
      </c>
      <c r="DV63" s="128">
        <f t="shared" si="357"/>
        <v>49.844688457757997</v>
      </c>
      <c r="DW63" s="128">
        <f t="shared" si="357"/>
        <v>0</v>
      </c>
      <c r="DX63" s="128">
        <f t="shared" si="357"/>
        <v>0</v>
      </c>
      <c r="DY63" s="128">
        <f t="shared" si="357"/>
        <v>0</v>
      </c>
      <c r="DZ63" s="128">
        <f t="shared" si="357"/>
        <v>15.83706930544</v>
      </c>
      <c r="EA63" s="128">
        <f t="shared" si="357"/>
        <v>0</v>
      </c>
      <c r="EB63" s="128">
        <f t="shared" si="357"/>
        <v>15.83706930544</v>
      </c>
      <c r="EC63" s="128">
        <f t="shared" si="357"/>
        <v>0</v>
      </c>
      <c r="ED63" s="128">
        <f t="shared" si="357"/>
        <v>0</v>
      </c>
      <c r="EE63" s="128">
        <f t="shared" si="357"/>
        <v>0</v>
      </c>
      <c r="EF63" s="128">
        <f t="shared" si="357"/>
        <v>94.904794533947992</v>
      </c>
      <c r="EG63" s="128">
        <f t="shared" si="357"/>
        <v>0</v>
      </c>
      <c r="EH63" s="128">
        <f t="shared" si="357"/>
        <v>94.904794533947992</v>
      </c>
      <c r="EI63" s="128">
        <f t="shared" si="357"/>
        <v>0</v>
      </c>
      <c r="EJ63" s="128">
        <f t="shared" si="357"/>
        <v>0</v>
      </c>
      <c r="EK63" s="128">
        <f t="shared" si="357"/>
        <v>0</v>
      </c>
      <c r="EL63" s="128">
        <f t="shared" si="357"/>
        <v>157.51270181751198</v>
      </c>
      <c r="EM63" s="128">
        <f t="shared" si="357"/>
        <v>0</v>
      </c>
      <c r="EN63" s="128">
        <f t="shared" si="357"/>
        <v>157.51270181751198</v>
      </c>
      <c r="EO63" s="128">
        <f t="shared" si="357"/>
        <v>0</v>
      </c>
      <c r="EP63" s="128">
        <f t="shared" si="357"/>
        <v>0</v>
      </c>
      <c r="EQ63" s="128">
        <f t="shared" si="357"/>
        <v>0</v>
      </c>
      <c r="ER63" s="128">
        <f t="shared" si="357"/>
        <v>165.14882616235099</v>
      </c>
      <c r="ES63" s="128">
        <f t="shared" si="357"/>
        <v>0</v>
      </c>
      <c r="ET63" s="128">
        <f t="shared" si="357"/>
        <v>165.14882616235099</v>
      </c>
      <c r="EU63" s="128">
        <f t="shared" si="357"/>
        <v>0</v>
      </c>
      <c r="EV63" s="128">
        <f t="shared" si="357"/>
        <v>0</v>
      </c>
      <c r="EW63" s="128">
        <f t="shared" si="357"/>
        <v>0</v>
      </c>
      <c r="EX63" s="128">
        <f t="shared" si="357"/>
        <v>186.831949657222</v>
      </c>
      <c r="EY63" s="128">
        <f t="shared" si="357"/>
        <v>0</v>
      </c>
      <c r="EZ63" s="128">
        <f t="shared" si="357"/>
        <v>186.831949657222</v>
      </c>
      <c r="FA63" s="128">
        <f t="shared" si="357"/>
        <v>0</v>
      </c>
      <c r="FB63" s="128">
        <f t="shared" si="357"/>
        <v>0</v>
      </c>
      <c r="FC63" s="128">
        <f t="shared" si="357"/>
        <v>0</v>
      </c>
      <c r="FD63" s="128">
        <f t="shared" si="357"/>
        <v>49.505360806856004</v>
      </c>
      <c r="FE63" s="128">
        <f t="shared" si="357"/>
        <v>0</v>
      </c>
      <c r="FF63" s="128">
        <f t="shared" si="357"/>
        <v>49.505360806856004</v>
      </c>
      <c r="FG63" s="129">
        <f t="shared" si="300"/>
        <v>0</v>
      </c>
      <c r="FH63" s="129">
        <f t="shared" si="301"/>
        <v>0</v>
      </c>
      <c r="FI63" s="129">
        <f t="shared" si="302"/>
        <v>0</v>
      </c>
      <c r="FJ63" s="129">
        <f t="shared" si="303"/>
        <v>719.58539074108694</v>
      </c>
      <c r="FK63" s="129">
        <f t="shared" si="304"/>
        <v>0</v>
      </c>
      <c r="FL63" s="129">
        <f t="shared" ref="FL63:GQ63" si="358">SUM(FL48:FL62)</f>
        <v>719.58539074108694</v>
      </c>
      <c r="FM63" s="128">
        <f t="shared" si="358"/>
        <v>0</v>
      </c>
      <c r="FN63" s="128">
        <f t="shared" si="358"/>
        <v>0</v>
      </c>
      <c r="FO63" s="128">
        <f t="shared" si="358"/>
        <v>0</v>
      </c>
      <c r="FP63" s="128">
        <f t="shared" si="358"/>
        <v>93.657072564380002</v>
      </c>
      <c r="FQ63" s="128">
        <f t="shared" si="358"/>
        <v>0</v>
      </c>
      <c r="FR63" s="128">
        <f t="shared" si="358"/>
        <v>93.657072564380002</v>
      </c>
      <c r="FS63" s="128">
        <f t="shared" si="358"/>
        <v>0</v>
      </c>
      <c r="FT63" s="128">
        <f t="shared" si="358"/>
        <v>0</v>
      </c>
      <c r="FU63" s="128">
        <f t="shared" si="358"/>
        <v>0</v>
      </c>
      <c r="FV63" s="128">
        <f t="shared" si="358"/>
        <v>11010.41556530595</v>
      </c>
      <c r="FW63" s="128">
        <f t="shared" si="358"/>
        <v>0</v>
      </c>
      <c r="FX63" s="128">
        <f t="shared" si="358"/>
        <v>11010.41556530595</v>
      </c>
      <c r="FY63" s="128">
        <f t="shared" si="358"/>
        <v>0</v>
      </c>
      <c r="FZ63" s="128">
        <f t="shared" si="358"/>
        <v>0</v>
      </c>
      <c r="GA63" s="128">
        <f t="shared" si="358"/>
        <v>42.492005392199999</v>
      </c>
      <c r="GB63" s="128">
        <f t="shared" si="358"/>
        <v>11.367247589270001</v>
      </c>
      <c r="GC63" s="128">
        <f t="shared" si="358"/>
        <v>0</v>
      </c>
      <c r="GD63" s="128">
        <f t="shared" si="358"/>
        <v>53.85925298147</v>
      </c>
      <c r="GE63" s="128">
        <f t="shared" si="358"/>
        <v>66.328059126500008</v>
      </c>
      <c r="GF63" s="128">
        <f t="shared" si="358"/>
        <v>0</v>
      </c>
      <c r="GG63" s="128">
        <f t="shared" si="358"/>
        <v>24.4531382093</v>
      </c>
      <c r="GH63" s="128">
        <f t="shared" si="358"/>
        <v>991.55496316957704</v>
      </c>
      <c r="GI63" s="128">
        <f t="shared" si="358"/>
        <v>0</v>
      </c>
      <c r="GJ63" s="128">
        <f t="shared" si="358"/>
        <v>1082.3361605053769</v>
      </c>
      <c r="GK63" s="128">
        <f t="shared" si="358"/>
        <v>0</v>
      </c>
      <c r="GL63" s="128">
        <f t="shared" si="358"/>
        <v>0</v>
      </c>
      <c r="GM63" s="128">
        <f t="shared" si="358"/>
        <v>110.820507775</v>
      </c>
      <c r="GN63" s="128">
        <f t="shared" si="358"/>
        <v>766.86796551518137</v>
      </c>
      <c r="GO63" s="128">
        <f t="shared" si="358"/>
        <v>0</v>
      </c>
      <c r="GP63" s="128">
        <f t="shared" si="358"/>
        <v>877.68847329018138</v>
      </c>
      <c r="GQ63" s="128">
        <f t="shared" si="358"/>
        <v>0</v>
      </c>
      <c r="GR63" s="128">
        <f t="shared" ref="GR63:HN63" si="359">SUM(GR48:GR62)</f>
        <v>0</v>
      </c>
      <c r="GS63" s="128">
        <f t="shared" si="359"/>
        <v>7.4436371329000002</v>
      </c>
      <c r="GT63" s="128">
        <f t="shared" si="359"/>
        <v>75.972046890535978</v>
      </c>
      <c r="GU63" s="128">
        <f t="shared" si="359"/>
        <v>0</v>
      </c>
      <c r="GV63" s="128">
        <f t="shared" si="359"/>
        <v>83.415684023435972</v>
      </c>
      <c r="GW63" s="128">
        <f t="shared" si="359"/>
        <v>0</v>
      </c>
      <c r="GX63" s="128">
        <f t="shared" si="359"/>
        <v>0</v>
      </c>
      <c r="GY63" s="128">
        <f t="shared" si="359"/>
        <v>0</v>
      </c>
      <c r="GZ63" s="128">
        <f t="shared" si="359"/>
        <v>64.505501255279995</v>
      </c>
      <c r="HA63" s="128">
        <f t="shared" si="359"/>
        <v>0</v>
      </c>
      <c r="HB63" s="128">
        <f t="shared" si="359"/>
        <v>64.505501255279995</v>
      </c>
      <c r="HC63" s="128">
        <f t="shared" si="359"/>
        <v>0</v>
      </c>
      <c r="HD63" s="128">
        <f t="shared" si="359"/>
        <v>0</v>
      </c>
      <c r="HE63" s="128">
        <f t="shared" si="359"/>
        <v>0</v>
      </c>
      <c r="HF63" s="128">
        <f t="shared" si="359"/>
        <v>40.438983807519996</v>
      </c>
      <c r="HG63" s="128">
        <f t="shared" si="359"/>
        <v>0</v>
      </c>
      <c r="HH63" s="128">
        <f t="shared" si="359"/>
        <v>40.438983807519996</v>
      </c>
      <c r="HI63" s="128">
        <f t="shared" si="359"/>
        <v>0</v>
      </c>
      <c r="HJ63" s="128">
        <f t="shared" si="359"/>
        <v>27.46534892152</v>
      </c>
      <c r="HK63" s="128">
        <f t="shared" si="359"/>
        <v>122.70961506960001</v>
      </c>
      <c r="HL63" s="128">
        <f t="shared" si="359"/>
        <v>1240.8525320720892</v>
      </c>
      <c r="HM63" s="128">
        <f t="shared" si="359"/>
        <v>0</v>
      </c>
      <c r="HN63" s="128">
        <f t="shared" si="359"/>
        <v>1391.0274960632094</v>
      </c>
      <c r="HO63" s="129">
        <f t="shared" si="306"/>
        <v>66.328059126500008</v>
      </c>
      <c r="HP63" s="129">
        <f t="shared" si="307"/>
        <v>27.46534892152</v>
      </c>
      <c r="HQ63" s="129">
        <f t="shared" si="308"/>
        <v>307.91890357899996</v>
      </c>
      <c r="HR63" s="129">
        <f t="shared" si="309"/>
        <v>14295.631878169783</v>
      </c>
      <c r="HS63" s="129">
        <f t="shared" si="310"/>
        <v>0</v>
      </c>
      <c r="HT63" s="129">
        <f t="shared" ref="HT63:IL63" si="360">SUM(HT48:HT62)</f>
        <v>14697.344189796802</v>
      </c>
      <c r="HU63" s="128">
        <f t="shared" ref="HU63:HZ63" si="361">SUM(HU48:HU62)</f>
        <v>22.111823087699999</v>
      </c>
      <c r="HV63" s="128">
        <f t="shared" si="361"/>
        <v>0</v>
      </c>
      <c r="HW63" s="128">
        <f t="shared" si="361"/>
        <v>25.3339081594</v>
      </c>
      <c r="HX63" s="128">
        <f t="shared" si="361"/>
        <v>2947.5007903420001</v>
      </c>
      <c r="HY63" s="128">
        <f t="shared" si="361"/>
        <v>0</v>
      </c>
      <c r="HZ63" s="128">
        <f t="shared" si="361"/>
        <v>2994.9465215891</v>
      </c>
      <c r="IA63" s="128">
        <f t="shared" si="360"/>
        <v>0</v>
      </c>
      <c r="IB63" s="128">
        <f t="shared" si="360"/>
        <v>0</v>
      </c>
      <c r="IC63" s="128">
        <f t="shared" si="360"/>
        <v>0</v>
      </c>
      <c r="ID63" s="128">
        <f t="shared" si="360"/>
        <v>51.723215144211004</v>
      </c>
      <c r="IE63" s="128">
        <f t="shared" si="360"/>
        <v>0</v>
      </c>
      <c r="IF63" s="128">
        <f t="shared" si="360"/>
        <v>51.723215144211004</v>
      </c>
      <c r="IG63" s="128">
        <f t="shared" si="360"/>
        <v>0</v>
      </c>
      <c r="IH63" s="128">
        <f t="shared" si="360"/>
        <v>41.459239460100001</v>
      </c>
      <c r="II63" s="128">
        <f t="shared" si="360"/>
        <v>0</v>
      </c>
      <c r="IJ63" s="128">
        <f t="shared" si="360"/>
        <v>1414.5258422488369</v>
      </c>
      <c r="IK63" s="128">
        <f t="shared" si="360"/>
        <v>0</v>
      </c>
      <c r="IL63" s="128">
        <f t="shared" si="360"/>
        <v>1455.9850817089368</v>
      </c>
      <c r="IM63" s="129">
        <f>SUM(HU63,IA63,IG63)</f>
        <v>22.111823087699999</v>
      </c>
      <c r="IN63" s="129">
        <f t="shared" si="261"/>
        <v>41.459239460100001</v>
      </c>
      <c r="IO63" s="129">
        <f t="shared" si="262"/>
        <v>25.3339081594</v>
      </c>
      <c r="IP63" s="129">
        <f t="shared" si="263"/>
        <v>4413.7498477350473</v>
      </c>
      <c r="IQ63" s="129">
        <f t="shared" si="264"/>
        <v>0</v>
      </c>
      <c r="IR63" s="129">
        <f t="shared" ref="IR63:JJ63" si="362">SUM(IR48:IR62)</f>
        <v>4502.6548184422481</v>
      </c>
      <c r="IS63" s="128">
        <f t="shared" si="362"/>
        <v>0</v>
      </c>
      <c r="IT63" s="128">
        <f t="shared" si="362"/>
        <v>219.10796734702001</v>
      </c>
      <c r="IU63" s="128">
        <f t="shared" si="362"/>
        <v>505.89342589250003</v>
      </c>
      <c r="IV63" s="128">
        <f t="shared" si="362"/>
        <v>582.22288005909002</v>
      </c>
      <c r="IW63" s="128">
        <f t="shared" si="362"/>
        <v>0</v>
      </c>
      <c r="IX63" s="128">
        <f t="shared" si="362"/>
        <v>1307.2242732986101</v>
      </c>
      <c r="IY63" s="128">
        <f t="shared" si="362"/>
        <v>0</v>
      </c>
      <c r="IZ63" s="128">
        <f t="shared" si="362"/>
        <v>1234.7151038014681</v>
      </c>
      <c r="JA63" s="128">
        <f t="shared" si="362"/>
        <v>5064.9062670775502</v>
      </c>
      <c r="JB63" s="128">
        <f t="shared" si="362"/>
        <v>10806.335739913093</v>
      </c>
      <c r="JC63" s="128">
        <f t="shared" si="362"/>
        <v>0</v>
      </c>
      <c r="JD63" s="128">
        <f t="shared" si="362"/>
        <v>17105.957110792111</v>
      </c>
      <c r="JE63" s="128">
        <f t="shared" si="362"/>
        <v>0</v>
      </c>
      <c r="JF63" s="128">
        <f t="shared" si="362"/>
        <v>15.1472164428</v>
      </c>
      <c r="JG63" s="128">
        <f t="shared" si="362"/>
        <v>331.62141627795006</v>
      </c>
      <c r="JH63" s="128">
        <f t="shared" si="362"/>
        <v>2037.2853200537252</v>
      </c>
      <c r="JI63" s="128">
        <f t="shared" si="362"/>
        <v>0</v>
      </c>
      <c r="JJ63" s="128">
        <f t="shared" si="362"/>
        <v>2384.0539527744754</v>
      </c>
      <c r="JK63" s="129">
        <f t="shared" si="313"/>
        <v>0</v>
      </c>
      <c r="JL63" s="129">
        <f t="shared" si="314"/>
        <v>1468.9702875912881</v>
      </c>
      <c r="JM63" s="129">
        <f t="shared" si="315"/>
        <v>5902.421109248</v>
      </c>
      <c r="JN63" s="129">
        <f t="shared" si="316"/>
        <v>13425.843940025907</v>
      </c>
      <c r="JO63" s="129">
        <f t="shared" si="317"/>
        <v>0</v>
      </c>
      <c r="JP63" s="129">
        <f>SUM(JP48:JP62)</f>
        <v>20797.235336865197</v>
      </c>
      <c r="JQ63" s="128"/>
      <c r="JR63" s="129">
        <f t="shared" si="319"/>
        <v>2914.5078286425846</v>
      </c>
      <c r="JS63" s="129">
        <f t="shared" si="320"/>
        <v>4254.120002839205</v>
      </c>
      <c r="JT63" s="129">
        <f t="shared" si="321"/>
        <v>6767.7958269894943</v>
      </c>
      <c r="JU63" s="129">
        <f>SUM(W63,BG63,CE63,DM63,FJ63,HR63,IP63,JN63)</f>
        <v>37973.377722534846</v>
      </c>
      <c r="JV63" s="129">
        <f t="shared" si="352"/>
        <v>279.44864653488997</v>
      </c>
      <c r="JW63" s="129">
        <f t="shared" si="272"/>
        <v>0</v>
      </c>
      <c r="JX63" s="129">
        <f>SUM(JX48:JX62)</f>
        <v>52189.250027541006</v>
      </c>
    </row>
    <row r="64" spans="1:284" ht="7.5" customHeight="1" x14ac:dyDescent="0.25">
      <c r="A64" s="110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131"/>
      <c r="U64" s="131"/>
      <c r="V64" s="131"/>
      <c r="W64" s="131"/>
      <c r="X64" s="131"/>
      <c r="Y64" s="131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131"/>
      <c r="BE64" s="131"/>
      <c r="BF64" s="131"/>
      <c r="BG64" s="131"/>
      <c r="BH64" s="131"/>
      <c r="BI64" s="131"/>
      <c r="BK64" s="97"/>
      <c r="BL64" s="97"/>
      <c r="BM64" s="97"/>
      <c r="BN64" s="97"/>
      <c r="BO64" s="97"/>
      <c r="BP64" s="97"/>
      <c r="BQ64" s="97"/>
      <c r="BR64" s="97"/>
      <c r="BS64" s="97"/>
      <c r="BT64" s="97"/>
      <c r="BU64" s="97"/>
      <c r="BW64" s="97"/>
      <c r="BX64" s="97"/>
      <c r="BY64" s="97"/>
      <c r="BZ64" s="97"/>
      <c r="CA64" s="97"/>
      <c r="CB64" s="131"/>
      <c r="CC64" s="131"/>
      <c r="CD64" s="131"/>
      <c r="CE64" s="131"/>
      <c r="CF64" s="131"/>
      <c r="CG64" s="131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7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131"/>
      <c r="DK64" s="131"/>
      <c r="DL64" s="131"/>
      <c r="DM64" s="131"/>
      <c r="DN64" s="131"/>
      <c r="DO64" s="131"/>
      <c r="DP64" s="131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  <c r="EF64" s="97"/>
      <c r="EG64" s="97"/>
      <c r="EH64" s="97"/>
      <c r="EI64" s="97"/>
      <c r="EJ64" s="97"/>
      <c r="EK64" s="97"/>
      <c r="EL64" s="97"/>
      <c r="EM64" s="97"/>
      <c r="EN64" s="97"/>
      <c r="EO64" s="97"/>
      <c r="EP64" s="97"/>
      <c r="EQ64" s="97"/>
      <c r="ER64" s="97"/>
      <c r="ES64" s="97"/>
      <c r="ET64" s="97"/>
      <c r="EU64" s="97"/>
      <c r="EV64" s="97"/>
      <c r="EW64" s="97"/>
      <c r="EX64" s="97"/>
      <c r="EY64" s="97"/>
      <c r="EZ64" s="97"/>
      <c r="FA64" s="97"/>
      <c r="FB64" s="97"/>
      <c r="FC64" s="97"/>
      <c r="FD64" s="97"/>
      <c r="FE64" s="97"/>
      <c r="FF64" s="97"/>
      <c r="FG64" s="131"/>
      <c r="FH64" s="131"/>
      <c r="FI64" s="131"/>
      <c r="FJ64" s="131"/>
      <c r="FK64" s="131"/>
      <c r="FL64" s="131"/>
      <c r="FM64" s="97"/>
      <c r="FN64" s="97"/>
      <c r="FO64" s="97"/>
      <c r="FP64" s="97"/>
      <c r="FQ64" s="97"/>
      <c r="FR64" s="97"/>
      <c r="FS64" s="97"/>
      <c r="FT64" s="97"/>
      <c r="FU64" s="97"/>
      <c r="FV64" s="97"/>
      <c r="FW64" s="97"/>
      <c r="FX64" s="97"/>
      <c r="FY64" s="97"/>
      <c r="FZ64" s="97"/>
      <c r="GA64" s="97"/>
      <c r="GB64" s="97"/>
      <c r="GC64" s="97"/>
      <c r="GD64" s="97"/>
      <c r="GE64" s="97"/>
      <c r="GF64" s="97"/>
      <c r="GG64" s="97"/>
      <c r="GH64" s="97"/>
      <c r="GI64" s="97"/>
      <c r="GJ64" s="97"/>
      <c r="GK64" s="97"/>
      <c r="GL64" s="97"/>
      <c r="GM64" s="97"/>
      <c r="GN64" s="97"/>
      <c r="GO64" s="97"/>
      <c r="GP64" s="97"/>
      <c r="GQ64" s="97"/>
      <c r="GR64" s="97"/>
      <c r="GS64" s="97"/>
      <c r="GT64" s="97"/>
      <c r="GU64" s="97"/>
      <c r="GV64" s="97"/>
      <c r="GW64" s="97"/>
      <c r="GX64" s="97"/>
      <c r="GY64" s="97"/>
      <c r="GZ64" s="97"/>
      <c r="HA64" s="97"/>
      <c r="HB64" s="97"/>
      <c r="HC64" s="97"/>
      <c r="HD64" s="97"/>
      <c r="HE64" s="97"/>
      <c r="HF64" s="97"/>
      <c r="HG64" s="97"/>
      <c r="HH64" s="97"/>
      <c r="HI64" s="97"/>
      <c r="HJ64" s="97"/>
      <c r="HK64" s="97"/>
      <c r="HL64" s="97"/>
      <c r="HM64" s="97"/>
      <c r="HN64" s="97"/>
      <c r="HO64" s="131"/>
      <c r="HP64" s="131"/>
      <c r="HQ64" s="131"/>
      <c r="HR64" s="131"/>
      <c r="HS64" s="131"/>
      <c r="HT64" s="131"/>
      <c r="HU64" s="97"/>
      <c r="HV64" s="97"/>
      <c r="HW64" s="97"/>
      <c r="HX64" s="97"/>
      <c r="HY64" s="97"/>
      <c r="HZ64" s="97"/>
      <c r="IA64" s="97"/>
      <c r="IB64" s="97"/>
      <c r="IC64" s="97"/>
      <c r="ID64" s="97"/>
      <c r="IE64" s="97"/>
      <c r="IF64" s="97"/>
      <c r="IG64" s="97"/>
      <c r="IH64" s="97"/>
      <c r="II64" s="97"/>
      <c r="IJ64" s="97"/>
      <c r="IK64" s="97"/>
      <c r="IL64" s="97"/>
      <c r="IM64" s="131"/>
      <c r="IN64" s="131"/>
      <c r="IO64" s="131"/>
      <c r="IP64" s="131"/>
      <c r="IQ64" s="131"/>
      <c r="IR64" s="131"/>
      <c r="IT64" s="97"/>
      <c r="IU64" s="97"/>
      <c r="IV64" s="97"/>
      <c r="IW64" s="97"/>
      <c r="IX64" s="97"/>
      <c r="IY64" s="97"/>
      <c r="IZ64" s="97"/>
      <c r="JA64" s="97"/>
      <c r="JB64" s="97"/>
      <c r="JC64" s="97"/>
      <c r="JD64" s="97"/>
      <c r="JE64" s="97"/>
      <c r="JF64" s="97"/>
      <c r="JG64" s="97"/>
      <c r="JH64" s="97"/>
      <c r="JI64" s="97"/>
      <c r="JJ64" s="97"/>
      <c r="JK64" s="131"/>
      <c r="JL64" s="131"/>
      <c r="JM64" s="131"/>
      <c r="JN64" s="131"/>
      <c r="JO64" s="131"/>
      <c r="JP64" s="131"/>
      <c r="JQ64" s="97"/>
      <c r="JR64" s="131"/>
      <c r="JS64" s="131"/>
      <c r="JT64" s="131"/>
      <c r="JU64" s="131"/>
      <c r="JV64" s="131"/>
      <c r="JW64" s="131"/>
      <c r="JX64" s="131"/>
    </row>
    <row r="65" spans="1:284" s="132" customFormat="1" x14ac:dyDescent="0.25">
      <c r="A65" s="132" t="s">
        <v>40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4"/>
      <c r="U65" s="134"/>
      <c r="V65" s="134"/>
      <c r="W65" s="134"/>
      <c r="X65" s="134"/>
      <c r="Y65" s="134"/>
      <c r="Z65" s="135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4"/>
      <c r="BE65" s="134"/>
      <c r="BF65" s="134"/>
      <c r="BG65" s="134"/>
      <c r="BH65" s="134"/>
      <c r="BI65" s="134"/>
      <c r="BJ65" s="135"/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3"/>
      <c r="BZ65" s="133"/>
      <c r="CA65" s="133"/>
      <c r="CB65" s="134"/>
      <c r="CC65" s="134"/>
      <c r="CD65" s="134"/>
      <c r="CE65" s="134"/>
      <c r="CF65" s="134"/>
      <c r="CG65" s="134"/>
      <c r="CH65" s="135"/>
      <c r="CI65" s="133"/>
      <c r="CJ65" s="133"/>
      <c r="CK65" s="133"/>
      <c r="CL65" s="133"/>
      <c r="CM65" s="133"/>
      <c r="CN65" s="133"/>
      <c r="CO65" s="133"/>
      <c r="CP65" s="133"/>
      <c r="CQ65" s="133"/>
      <c r="CR65" s="133"/>
      <c r="CS65" s="133"/>
      <c r="CT65" s="133"/>
      <c r="CU65" s="133"/>
      <c r="CV65" s="133"/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3"/>
      <c r="DI65" s="133"/>
      <c r="DJ65" s="134"/>
      <c r="DK65" s="134"/>
      <c r="DL65" s="134"/>
      <c r="DM65" s="134"/>
      <c r="DN65" s="134"/>
      <c r="DO65" s="134"/>
      <c r="DP65" s="134"/>
      <c r="DQ65" s="135"/>
      <c r="DR65" s="133"/>
      <c r="DS65" s="133"/>
      <c r="DT65" s="133"/>
      <c r="DU65" s="133"/>
      <c r="DV65" s="133"/>
      <c r="DW65" s="133"/>
      <c r="DX65" s="133"/>
      <c r="DY65" s="133"/>
      <c r="DZ65" s="133"/>
      <c r="EA65" s="133"/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  <c r="FF65" s="133"/>
      <c r="FG65" s="134"/>
      <c r="FH65" s="134"/>
      <c r="FI65" s="134"/>
      <c r="FJ65" s="134"/>
      <c r="FK65" s="134"/>
      <c r="FL65" s="134"/>
      <c r="FM65" s="133"/>
      <c r="FN65" s="133"/>
      <c r="FO65" s="133"/>
      <c r="FP65" s="133"/>
      <c r="FQ65" s="133"/>
      <c r="FR65" s="133"/>
      <c r="FS65" s="133"/>
      <c r="FT65" s="133"/>
      <c r="FU65" s="133"/>
      <c r="FV65" s="133"/>
      <c r="FW65" s="133"/>
      <c r="FX65" s="133"/>
      <c r="FY65" s="133"/>
      <c r="FZ65" s="133"/>
      <c r="GA65" s="133"/>
      <c r="GB65" s="133"/>
      <c r="GC65" s="133"/>
      <c r="GD65" s="133"/>
      <c r="GE65" s="133"/>
      <c r="GF65" s="133"/>
      <c r="GG65" s="133"/>
      <c r="GH65" s="133"/>
      <c r="GI65" s="133"/>
      <c r="GJ65" s="133"/>
      <c r="GK65" s="133"/>
      <c r="GL65" s="133"/>
      <c r="GM65" s="133"/>
      <c r="GN65" s="133"/>
      <c r="GO65" s="133"/>
      <c r="GP65" s="133"/>
      <c r="GQ65" s="133"/>
      <c r="GR65" s="133"/>
      <c r="GS65" s="133"/>
      <c r="GT65" s="133"/>
      <c r="GU65" s="133"/>
      <c r="GV65" s="133"/>
      <c r="GW65" s="133"/>
      <c r="GX65" s="133"/>
      <c r="GY65" s="133"/>
      <c r="GZ65" s="133"/>
      <c r="HA65" s="133"/>
      <c r="HB65" s="133"/>
      <c r="HC65" s="133"/>
      <c r="HD65" s="133"/>
      <c r="HE65" s="133"/>
      <c r="HF65" s="133"/>
      <c r="HG65" s="133"/>
      <c r="HH65" s="133"/>
      <c r="HI65" s="133"/>
      <c r="HJ65" s="133"/>
      <c r="HK65" s="133"/>
      <c r="HL65" s="133"/>
      <c r="HM65" s="133"/>
      <c r="HN65" s="133"/>
      <c r="HO65" s="134"/>
      <c r="HP65" s="134"/>
      <c r="HQ65" s="134"/>
      <c r="HR65" s="134"/>
      <c r="HS65" s="134"/>
      <c r="HT65" s="134"/>
      <c r="HU65" s="133"/>
      <c r="HV65" s="133"/>
      <c r="HW65" s="133"/>
      <c r="HX65" s="133"/>
      <c r="HY65" s="133"/>
      <c r="HZ65" s="133"/>
      <c r="IA65" s="133"/>
      <c r="IB65" s="133"/>
      <c r="IC65" s="133"/>
      <c r="ID65" s="133"/>
      <c r="IE65" s="133"/>
      <c r="IF65" s="133"/>
      <c r="IG65" s="133"/>
      <c r="IH65" s="133"/>
      <c r="II65" s="133"/>
      <c r="IJ65" s="133"/>
      <c r="IK65" s="133"/>
      <c r="IL65" s="133"/>
      <c r="IM65" s="134"/>
      <c r="IN65" s="134"/>
      <c r="IO65" s="134"/>
      <c r="IP65" s="134"/>
      <c r="IQ65" s="134"/>
      <c r="IR65" s="134"/>
      <c r="IS65" s="135"/>
      <c r="IT65" s="133"/>
      <c r="IU65" s="133"/>
      <c r="IV65" s="133"/>
      <c r="IW65" s="133"/>
      <c r="IX65" s="133"/>
      <c r="IY65" s="133"/>
      <c r="IZ65" s="133"/>
      <c r="JA65" s="133"/>
      <c r="JB65" s="133"/>
      <c r="JC65" s="133"/>
      <c r="JD65" s="133"/>
      <c r="JE65" s="133"/>
      <c r="JF65" s="133"/>
      <c r="JG65" s="133"/>
      <c r="JH65" s="133"/>
      <c r="JI65" s="133"/>
      <c r="JJ65" s="133"/>
      <c r="JK65" s="134"/>
      <c r="JL65" s="134"/>
      <c r="JM65" s="134"/>
      <c r="JN65" s="134"/>
      <c r="JO65" s="134"/>
      <c r="JP65" s="134"/>
      <c r="JQ65" s="133"/>
      <c r="JR65" s="134"/>
      <c r="JS65" s="134"/>
      <c r="JT65" s="134"/>
      <c r="JU65" s="134"/>
      <c r="JV65" s="134"/>
      <c r="JW65" s="134"/>
      <c r="JX65" s="134"/>
    </row>
    <row r="66" spans="1:284" s="112" customFormat="1" x14ac:dyDescent="0.25">
      <c r="A66" s="112" t="s">
        <v>76</v>
      </c>
      <c r="B66" s="13"/>
      <c r="C66" s="113"/>
      <c r="D66" s="113">
        <v>4.6599745739699996</v>
      </c>
      <c r="E66" s="113"/>
      <c r="F66" s="113"/>
      <c r="G66" s="113">
        <f t="shared" ref="G66:G84" si="363">SUM(B66:F66)</f>
        <v>4.6599745739699996</v>
      </c>
      <c r="H66" s="119"/>
      <c r="I66" s="13"/>
      <c r="J66" s="119"/>
      <c r="K66" s="119"/>
      <c r="L66" s="113"/>
      <c r="M66" s="113">
        <f t="shared" ref="M66:M84" si="364">SUM(H66:L66)</f>
        <v>0</v>
      </c>
      <c r="N66" s="113"/>
      <c r="O66" s="113"/>
      <c r="P66" s="113"/>
      <c r="Q66" s="13"/>
      <c r="R66" s="113"/>
      <c r="S66" s="113">
        <f t="shared" ref="S66:S84" si="365">SUM(N66:R66)</f>
        <v>0</v>
      </c>
      <c r="T66" s="114">
        <f t="shared" ref="T66:T84" si="366">SUM(B66,H66,N66)</f>
        <v>0</v>
      </c>
      <c r="U66" s="114">
        <f t="shared" ref="U66:U84" si="367">SUM(C66,I66,O66)</f>
        <v>0</v>
      </c>
      <c r="V66" s="114">
        <f t="shared" ref="V66:V84" si="368">SUM(D66,J66,P66)</f>
        <v>4.6599745739699996</v>
      </c>
      <c r="W66" s="114">
        <f t="shared" ref="W66:W84" si="369">SUM(E66,K66,Q66)</f>
        <v>0</v>
      </c>
      <c r="X66" s="114">
        <f t="shared" ref="X66:X84" si="370">SUM(F66,L66,R66)</f>
        <v>0</v>
      </c>
      <c r="Y66" s="114">
        <f t="shared" ref="Y66:Y84" si="371">SUM(T66:X66)</f>
        <v>4.6599745739699996</v>
      </c>
      <c r="Z66" s="115"/>
      <c r="AA66" s="113">
        <v>8.5371061396000005</v>
      </c>
      <c r="AB66" s="113"/>
      <c r="AC66" s="113"/>
      <c r="AD66" s="113"/>
      <c r="AE66" s="113">
        <f t="shared" ref="AE66:AE84" si="372">SUM(Z66:AD66)</f>
        <v>8.5371061396000005</v>
      </c>
      <c r="AF66" s="113"/>
      <c r="AG66" s="13"/>
      <c r="AH66" s="113"/>
      <c r="AI66" s="113"/>
      <c r="AJ66" s="113"/>
      <c r="AK66" s="113">
        <f t="shared" ref="AK66:AK84" si="373">SUM(AF66:AJ66)</f>
        <v>0</v>
      </c>
      <c r="AL66" s="113"/>
      <c r="AM66" s="113"/>
      <c r="AN66" s="113"/>
      <c r="AO66" s="113"/>
      <c r="AP66" s="113"/>
      <c r="AQ66" s="113">
        <f t="shared" ref="AQ66:AQ84" si="374">SUM(AL66:AP66)</f>
        <v>0</v>
      </c>
      <c r="AR66" s="113"/>
      <c r="AS66" s="113"/>
      <c r="AT66" s="113"/>
      <c r="AU66" s="113"/>
      <c r="AV66" s="113"/>
      <c r="AW66" s="113">
        <f t="shared" ref="AW66:AW84" si="375">SUM(AR66:AV66)</f>
        <v>0</v>
      </c>
      <c r="AX66" s="113"/>
      <c r="AY66" s="19"/>
      <c r="AZ66" s="19"/>
      <c r="BA66" s="113"/>
      <c r="BB66" s="113"/>
      <c r="BC66" s="113">
        <f t="shared" ref="BC66:BC84" si="376">SUM(AX66:BB66)</f>
        <v>0</v>
      </c>
      <c r="BD66" s="114">
        <f t="shared" ref="BD66:BD84" si="377">SUM(Z66,AF66,AL66,AR66,AX66)</f>
        <v>0</v>
      </c>
      <c r="BE66" s="114">
        <f t="shared" ref="BE66:BE84" si="378">SUM(AA66,AG66,AM66,AS66,AY66)</f>
        <v>8.5371061396000005</v>
      </c>
      <c r="BF66" s="114">
        <f t="shared" ref="BF66:BF84" si="379">SUM(AB66,AH66,AN66,AT66,AZ66)</f>
        <v>0</v>
      </c>
      <c r="BG66" s="114">
        <f t="shared" ref="BG66:BG84" si="380">SUM(AC66,AI66,AO66,AU66,BA66)</f>
        <v>0</v>
      </c>
      <c r="BH66" s="114">
        <f t="shared" ref="BH66:BH84" si="381">SUM(AD66,AJ66,AP66,AV66,BB66)</f>
        <v>0</v>
      </c>
      <c r="BI66" s="114">
        <f t="shared" ref="BI66:BI84" si="382">SUM(BD66:BH66)</f>
        <v>8.5371061396000005</v>
      </c>
      <c r="BJ66" s="115"/>
      <c r="BK66" s="113"/>
      <c r="BL66" s="113"/>
      <c r="BM66" s="113"/>
      <c r="BN66" s="113"/>
      <c r="BO66" s="113">
        <f t="shared" ref="BO66:BO84" si="383">SUM(BJ66:BN66)</f>
        <v>0</v>
      </c>
      <c r="BP66" s="113"/>
      <c r="BQ66" s="113"/>
      <c r="BR66" s="113"/>
      <c r="BS66" s="113"/>
      <c r="BT66" s="113"/>
      <c r="BU66" s="113">
        <f t="shared" ref="BU66:BU84" si="384">SUM(BP66:BT66)</f>
        <v>0</v>
      </c>
      <c r="BV66" s="113"/>
      <c r="BW66" s="113"/>
      <c r="BX66" s="113"/>
      <c r="BY66" s="113"/>
      <c r="BZ66" s="113"/>
      <c r="CA66" s="113">
        <f t="shared" ref="CA66:CA84" si="385">SUM(BV66:BZ66)</f>
        <v>0</v>
      </c>
      <c r="CB66" s="114">
        <f t="shared" ref="CB66:CB84" si="386">SUM(BJ66,BP66,BV66)</f>
        <v>0</v>
      </c>
      <c r="CC66" s="114">
        <f t="shared" ref="CC66:CC84" si="387">SUM(BK66,BQ66,BW66)</f>
        <v>0</v>
      </c>
      <c r="CD66" s="114">
        <f t="shared" ref="CD66:CD84" si="388">SUM(BL66,BR66,BX66)</f>
        <v>0</v>
      </c>
      <c r="CE66" s="114">
        <f t="shared" ref="CE66:CE84" si="389">SUM(BM66,BS66,BY66)</f>
        <v>0</v>
      </c>
      <c r="CF66" s="114">
        <f t="shared" ref="CF66:CF84" si="390">SUM(BN66,BT66,BZ66)</f>
        <v>0</v>
      </c>
      <c r="CG66" s="114">
        <f t="shared" ref="CG66:CG84" si="391">SUM(CB66:CF66)</f>
        <v>0</v>
      </c>
      <c r="CH66" s="115"/>
      <c r="CI66" s="113"/>
      <c r="CJ66" s="113"/>
      <c r="CK66" s="113"/>
      <c r="CL66" s="113"/>
      <c r="CM66" s="113"/>
      <c r="CN66" s="113">
        <f t="shared" ref="CN66:CN84" si="392">SUM(CH66:CM66)</f>
        <v>0</v>
      </c>
      <c r="CO66" s="113"/>
      <c r="CP66" s="113"/>
      <c r="CQ66" s="113"/>
      <c r="CR66" s="113"/>
      <c r="CS66" s="113"/>
      <c r="CT66" s="113"/>
      <c r="CU66" s="113">
        <f t="shared" ref="CU66:CU84" si="393">SUM(CO66:CT66)</f>
        <v>0</v>
      </c>
      <c r="CV66" s="113"/>
      <c r="CW66" s="113"/>
      <c r="CX66" s="113"/>
      <c r="CY66" s="113"/>
      <c r="CZ66" s="113"/>
      <c r="DA66" s="113"/>
      <c r="DB66" s="113">
        <f t="shared" ref="DB66:DB84" si="394">SUM(CV66:DA66)</f>
        <v>0</v>
      </c>
      <c r="DC66" s="113"/>
      <c r="DD66" s="113"/>
      <c r="DE66" s="113"/>
      <c r="DF66" s="113"/>
      <c r="DG66" s="113"/>
      <c r="DH66" s="113"/>
      <c r="DI66" s="113">
        <f t="shared" ref="DI66:DI84" si="395">SUM(DC66:DH66)</f>
        <v>0</v>
      </c>
      <c r="DJ66" s="114">
        <f t="shared" ref="DJ66:DJ84" si="396">SUM(CH66,CO66,CV66,DC66)</f>
        <v>0</v>
      </c>
      <c r="DK66" s="114">
        <f t="shared" ref="DK66:DK84" si="397">SUM(CI66,CP66,CW66,DD66)</f>
        <v>0</v>
      </c>
      <c r="DL66" s="114">
        <f t="shared" ref="DL66:DL84" si="398">SUM(CJ66,CQ66,CX66,DE66)</f>
        <v>0</v>
      </c>
      <c r="DM66" s="114">
        <f t="shared" ref="DM66:DM84" si="399">SUM(CK66,CR66,CY66,DF66)</f>
        <v>0</v>
      </c>
      <c r="DN66" s="114">
        <f t="shared" ref="DN66:DN85" si="400">SUM(CL66,CS66,CZ66,DG66)</f>
        <v>0</v>
      </c>
      <c r="DO66" s="114">
        <f>SUM(CM66,CT66,DA66,DH66)</f>
        <v>0</v>
      </c>
      <c r="DP66" s="114">
        <f t="shared" ref="DP66:DP84" si="401">SUM(DJ66:DO66)</f>
        <v>0</v>
      </c>
      <c r="DQ66" s="115"/>
      <c r="DR66" s="113"/>
      <c r="DS66" s="113"/>
      <c r="DT66" s="113"/>
      <c r="DU66" s="113"/>
      <c r="DV66" s="113">
        <f t="shared" ref="DV66:DV84" si="402">SUM(DQ66:DU66)</f>
        <v>0</v>
      </c>
      <c r="DW66" s="113"/>
      <c r="DX66" s="113"/>
      <c r="DY66" s="113"/>
      <c r="DZ66" s="113"/>
      <c r="EA66" s="113"/>
      <c r="EB66" s="113">
        <f t="shared" ref="EB66:EB84" si="403">SUM(DW66:EA66)</f>
        <v>0</v>
      </c>
      <c r="EC66" s="113"/>
      <c r="ED66" s="113"/>
      <c r="EE66" s="113"/>
      <c r="EF66" s="113"/>
      <c r="EG66" s="113"/>
      <c r="EH66" s="113">
        <f t="shared" ref="EH66:EH84" si="404">SUM(EC66:EG66)</f>
        <v>0</v>
      </c>
      <c r="EI66" s="113"/>
      <c r="EJ66" s="113"/>
      <c r="EK66" s="20"/>
      <c r="EL66" s="113"/>
      <c r="EM66" s="113"/>
      <c r="EN66" s="113">
        <f t="shared" ref="EN66:EN84" si="405">SUM(EI66:EM66)</f>
        <v>0</v>
      </c>
      <c r="EO66" s="113"/>
      <c r="EP66" s="113"/>
      <c r="EQ66" s="113"/>
      <c r="ER66" s="113"/>
      <c r="ES66" s="113"/>
      <c r="ET66" s="113">
        <f t="shared" ref="ET66:ET84" si="406">SUM(EO66:ES66)</f>
        <v>0</v>
      </c>
      <c r="EU66" s="113"/>
      <c r="EV66" s="113"/>
      <c r="EW66" s="113"/>
      <c r="EX66" s="113"/>
      <c r="EY66" s="113"/>
      <c r="EZ66" s="113">
        <f t="shared" ref="EZ66:EZ84" si="407">SUM(EU66:EY66)</f>
        <v>0</v>
      </c>
      <c r="FA66" s="113"/>
      <c r="FB66" s="113"/>
      <c r="FC66" s="20"/>
      <c r="FD66" s="113"/>
      <c r="FE66" s="113"/>
      <c r="FF66" s="113">
        <f t="shared" ref="FF66:FF84" si="408">SUM(FA66:FE66)</f>
        <v>0</v>
      </c>
      <c r="FG66" s="114">
        <f t="shared" ref="FG66:FG84" si="409">SUM(DQ66,DW66,EC66,EI66,EO66,EU66,FA66)</f>
        <v>0</v>
      </c>
      <c r="FH66" s="114">
        <f t="shared" ref="FH66:FH84" si="410">SUM(DR66,DX66,ED66,EJ66,EP66,EV66,FB66)</f>
        <v>0</v>
      </c>
      <c r="FI66" s="114">
        <f t="shared" ref="FI66:FI84" si="411">SUM(DS66,DY66,EE66,EK66,EQ66,EW66,FC66)</f>
        <v>0</v>
      </c>
      <c r="FJ66" s="114">
        <f t="shared" ref="FJ66:FJ84" si="412">SUM(DT66,DZ66,EF66,EL66,ER66,EX66,FD66)</f>
        <v>0</v>
      </c>
      <c r="FK66" s="114">
        <f t="shared" ref="FK66:FK84" si="413">SUM(DU66,EA66,EG66,EM66,ES66,EY66,FE66)</f>
        <v>0</v>
      </c>
      <c r="FL66" s="114">
        <f t="shared" ref="FL66:FL84" si="414">SUM(FG66:FK66)</f>
        <v>0</v>
      </c>
      <c r="FM66" s="113"/>
      <c r="FN66" s="113"/>
      <c r="FO66" s="113"/>
      <c r="FP66" s="20"/>
      <c r="FQ66" s="113"/>
      <c r="FR66" s="113">
        <f t="shared" ref="FR66:FR84" si="415">SUM(FM66:FQ66)</f>
        <v>0</v>
      </c>
      <c r="FS66" s="113"/>
      <c r="FT66" s="113"/>
      <c r="FU66" s="113"/>
      <c r="FV66" s="113"/>
      <c r="FW66" s="113"/>
      <c r="FX66" s="113">
        <f t="shared" ref="FX66:FX84" si="416">SUM(FS66:FW66)</f>
        <v>0</v>
      </c>
      <c r="FY66" s="113"/>
      <c r="FZ66" s="113"/>
      <c r="GA66" s="113"/>
      <c r="GB66" s="113"/>
      <c r="GC66" s="113"/>
      <c r="GD66" s="113">
        <f t="shared" ref="GD66:GD84" si="417">SUM(FY66:GC66)</f>
        <v>0</v>
      </c>
      <c r="GE66" s="113"/>
      <c r="GF66" s="113"/>
      <c r="GG66" s="113"/>
      <c r="GH66" s="113"/>
      <c r="GI66" s="113"/>
      <c r="GJ66" s="113">
        <f t="shared" ref="GJ66:GJ84" si="418">SUM(GE66:GI66)</f>
        <v>0</v>
      </c>
      <c r="GK66" s="113"/>
      <c r="GL66" s="113"/>
      <c r="GM66" s="113"/>
      <c r="GN66" s="113"/>
      <c r="GO66" s="113"/>
      <c r="GP66" s="113">
        <f t="shared" ref="GP66:GP84" si="419">SUM(GK66:GO66)</f>
        <v>0</v>
      </c>
      <c r="GQ66" s="113"/>
      <c r="GR66" s="113"/>
      <c r="GS66" s="113"/>
      <c r="GT66" s="113"/>
      <c r="GU66" s="113"/>
      <c r="GV66" s="113">
        <f t="shared" ref="GV66:GV84" si="420">SUM(GQ66:GU66)</f>
        <v>0</v>
      </c>
      <c r="GW66" s="113"/>
      <c r="GX66" s="113"/>
      <c r="GY66" s="113"/>
      <c r="GZ66" s="113"/>
      <c r="HA66" s="113"/>
      <c r="HB66" s="113">
        <f t="shared" ref="HB66:HB84" si="421">SUM(GW66:HA66)</f>
        <v>0</v>
      </c>
      <c r="HC66" s="113"/>
      <c r="HD66" s="113"/>
      <c r="HE66" s="113"/>
      <c r="HF66" s="113"/>
      <c r="HG66" s="113"/>
      <c r="HH66" s="113">
        <f t="shared" ref="HH66:HH84" si="422">SUM(HC66:HG66)</f>
        <v>0</v>
      </c>
      <c r="HI66" s="113"/>
      <c r="HJ66" s="113"/>
      <c r="HK66" s="113"/>
      <c r="HL66" s="113"/>
      <c r="HM66" s="113"/>
      <c r="HN66" s="113">
        <f t="shared" ref="HN66:HN74" si="423">SUM(HI66:HM66)</f>
        <v>0</v>
      </c>
      <c r="HO66" s="114">
        <f t="shared" ref="HO66:HO84" si="424">SUM(FM66,FS66,FY66,GE66,GK66,GQ66,GW66,HC66,HI66)</f>
        <v>0</v>
      </c>
      <c r="HP66" s="114">
        <f t="shared" ref="HP66:HP84" si="425">SUM(FN66,FT66,FZ66,GF66,GL66,GR66,GX66,HD66,HJ66)</f>
        <v>0</v>
      </c>
      <c r="HQ66" s="114">
        <f t="shared" ref="HQ66:HQ84" si="426">SUM(HK66,HE66,GY66,GS66,GM66,GA66,GG66,FU66,FO66)</f>
        <v>0</v>
      </c>
      <c r="HR66" s="114">
        <f t="shared" ref="HR66:HR84" si="427">SUM(HL66,HF66,GZ66,GT66,GN66,GB66,GH66,FV66,FP66)</f>
        <v>0</v>
      </c>
      <c r="HS66" s="114">
        <f t="shared" ref="HS66:HS84" si="428">SUM(HM66,HG66,HA66,GU66,GO66,GC66,GI66,FW66,FQ66)</f>
        <v>0</v>
      </c>
      <c r="HT66" s="114">
        <f t="shared" ref="HT66:HT84" si="429">SUM(HO66:HS66)</f>
        <v>0</v>
      </c>
      <c r="HU66" s="113"/>
      <c r="HV66" s="113"/>
      <c r="HW66" s="113"/>
      <c r="HX66" s="113"/>
      <c r="HY66" s="113"/>
      <c r="HZ66" s="113">
        <f t="shared" ref="HZ66:HZ84" si="430">SUM(HU66:HY66)</f>
        <v>0</v>
      </c>
      <c r="IA66" s="113"/>
      <c r="IB66" s="113"/>
      <c r="IC66" s="113"/>
      <c r="ID66" s="113"/>
      <c r="IE66" s="113"/>
      <c r="IF66" s="113">
        <f t="shared" ref="IF66:IF84" si="431">SUM(IA66:IE66)</f>
        <v>0</v>
      </c>
      <c r="IG66" s="113"/>
      <c r="IH66" s="113"/>
      <c r="II66" s="113"/>
      <c r="IJ66" s="113"/>
      <c r="IK66" s="113"/>
      <c r="IL66" s="113">
        <f t="shared" ref="IL66:IL72" si="432">SUM(IG66:IK66)</f>
        <v>0</v>
      </c>
      <c r="IM66" s="114">
        <f t="shared" ref="IM66:IM84" si="433">SUM(HU66,IA66,IG66)</f>
        <v>0</v>
      </c>
      <c r="IN66" s="114">
        <f t="shared" ref="IN66:IN85" si="434">SUM(HV66,IB66,IH66)</f>
        <v>0</v>
      </c>
      <c r="IO66" s="114">
        <f t="shared" ref="IO66:IO85" si="435">SUM(HW66,IC66,II66)</f>
        <v>0</v>
      </c>
      <c r="IP66" s="114">
        <f t="shared" ref="IP66:IP85" si="436">SUM(HX66,ID66,IJ66)</f>
        <v>0</v>
      </c>
      <c r="IQ66" s="114">
        <f t="shared" ref="IQ66:IQ85" si="437">SUM(HY66,IE66,IK66)</f>
        <v>0</v>
      </c>
      <c r="IR66" s="114">
        <f t="shared" ref="IR66:IR84" si="438">SUM(IM66:IQ66)</f>
        <v>0</v>
      </c>
      <c r="IS66" s="115"/>
      <c r="IT66" s="113"/>
      <c r="IU66" s="113"/>
      <c r="IV66" s="113"/>
      <c r="IW66" s="113"/>
      <c r="IX66" s="113">
        <f t="shared" ref="IX66:IX84" si="439">SUM(IS66:IW66)</f>
        <v>0</v>
      </c>
      <c r="IY66" s="113"/>
      <c r="IZ66" s="113"/>
      <c r="JA66" s="113"/>
      <c r="JB66" s="113"/>
      <c r="JC66" s="113"/>
      <c r="JD66" s="113">
        <f t="shared" ref="JD66:JD84" si="440">SUM(IY66:JC66)</f>
        <v>0</v>
      </c>
      <c r="JE66" s="113"/>
      <c r="JF66" s="113"/>
      <c r="JG66" s="113"/>
      <c r="JH66" s="113"/>
      <c r="JI66" s="113"/>
      <c r="JJ66" s="113">
        <f t="shared" ref="JJ66:JJ72" si="441">SUM(JE66:JI66)</f>
        <v>0</v>
      </c>
      <c r="JK66" s="114">
        <f t="shared" ref="JK66:JK84" si="442">SUM(IS66,IY66,JE66)</f>
        <v>0</v>
      </c>
      <c r="JL66" s="114">
        <f t="shared" ref="JL66:JL84" si="443">SUM(IT66,IZ66,JF66)</f>
        <v>0</v>
      </c>
      <c r="JM66" s="114">
        <f t="shared" ref="JM66:JM84" si="444">SUM(IU66,JA66,JG66)</f>
        <v>0</v>
      </c>
      <c r="JN66" s="114">
        <f t="shared" ref="JN66:JN84" si="445">SUM(IV66,JB66,JH66)</f>
        <v>0</v>
      </c>
      <c r="JO66" s="114">
        <f t="shared" ref="JO66:JO84" si="446">SUM(IW66,JC66,JI66)</f>
        <v>0</v>
      </c>
      <c r="JP66" s="114">
        <f t="shared" ref="JP66:JP84" si="447">SUM(JK66:JO66)</f>
        <v>0</v>
      </c>
      <c r="JQ66" s="113"/>
      <c r="JR66" s="114">
        <f t="shared" ref="JR66:JR84" si="448">SUM(T66,BD66,CB66,DJ66,FG66,HO66,IM66,JK66)</f>
        <v>0</v>
      </c>
      <c r="JS66" s="114">
        <f t="shared" ref="JS66:JS84" si="449">SUM(U66,BE66,CC66,DK66,FH66,HP66,IN66,JL66)</f>
        <v>8.5371061396000005</v>
      </c>
      <c r="JT66" s="114">
        <f t="shared" ref="JT66:JT84" si="450">SUM(V66,BF66,CD66,DL66,FI66,HQ66,IO66,JM66)</f>
        <v>4.6599745739699996</v>
      </c>
      <c r="JU66" s="114">
        <f t="shared" ref="JU66:JU85" si="451">SUM(W66,BG66,CE66,DM66,FJ66,HR66,IP66,JN66)</f>
        <v>0</v>
      </c>
      <c r="JV66" s="114">
        <f t="shared" ref="JV66:JV85" si="452">SUM(X66,BH66,CF66,DN66,FK66,HS66,IQ66,JO66)</f>
        <v>0</v>
      </c>
      <c r="JW66" s="114">
        <f t="shared" ref="JW66:JW85" si="453">SUM(DO66)</f>
        <v>0</v>
      </c>
      <c r="JX66" s="114">
        <f>SUM(JR66:JW66)</f>
        <v>13.197080713569999</v>
      </c>
    </row>
    <row r="67" spans="1:284" s="112" customFormat="1" x14ac:dyDescent="0.25">
      <c r="A67" s="112" t="s">
        <v>101</v>
      </c>
      <c r="B67" s="113"/>
      <c r="C67" s="13"/>
      <c r="D67" s="113"/>
      <c r="E67" s="113"/>
      <c r="F67" s="13"/>
      <c r="G67" s="113">
        <f t="shared" si="363"/>
        <v>0</v>
      </c>
      <c r="H67" s="113"/>
      <c r="I67" s="113"/>
      <c r="J67" s="113"/>
      <c r="K67" s="113"/>
      <c r="L67" s="113"/>
      <c r="M67" s="113">
        <f t="shared" si="364"/>
        <v>0</v>
      </c>
      <c r="N67" s="113"/>
      <c r="O67" s="113"/>
      <c r="P67" s="113"/>
      <c r="Q67" s="113"/>
      <c r="R67" s="113"/>
      <c r="S67" s="113">
        <f t="shared" si="365"/>
        <v>0</v>
      </c>
      <c r="T67" s="114">
        <f t="shared" si="366"/>
        <v>0</v>
      </c>
      <c r="U67" s="114">
        <f t="shared" si="367"/>
        <v>0</v>
      </c>
      <c r="V67" s="114">
        <f t="shared" si="368"/>
        <v>0</v>
      </c>
      <c r="W67" s="114">
        <f t="shared" si="369"/>
        <v>0</v>
      </c>
      <c r="X67" s="114">
        <f t="shared" si="370"/>
        <v>0</v>
      </c>
      <c r="Y67" s="114">
        <f t="shared" si="371"/>
        <v>0</v>
      </c>
      <c r="Z67" s="115"/>
      <c r="AA67" s="113"/>
      <c r="AB67" s="113"/>
      <c r="AC67" s="113"/>
      <c r="AD67" s="113"/>
      <c r="AE67" s="113">
        <f t="shared" si="372"/>
        <v>0</v>
      </c>
      <c r="AF67" s="113"/>
      <c r="AG67" s="113"/>
      <c r="AH67" s="113"/>
      <c r="AI67" s="113"/>
      <c r="AJ67" s="113"/>
      <c r="AK67" s="113">
        <f t="shared" si="373"/>
        <v>0</v>
      </c>
      <c r="AL67" s="113"/>
      <c r="AM67" s="113"/>
      <c r="AN67" s="113"/>
      <c r="AO67" s="113"/>
      <c r="AP67" s="113"/>
      <c r="AQ67" s="113">
        <f t="shared" si="374"/>
        <v>0</v>
      </c>
      <c r="AR67" s="113"/>
      <c r="AS67" s="113"/>
      <c r="AT67" s="113"/>
      <c r="AU67" s="113"/>
      <c r="AV67" s="113"/>
      <c r="AW67" s="113">
        <f t="shared" si="375"/>
        <v>0</v>
      </c>
      <c r="AX67" s="113"/>
      <c r="AY67" s="113"/>
      <c r="AZ67" s="113"/>
      <c r="BA67" s="113"/>
      <c r="BB67" s="113"/>
      <c r="BC67" s="113">
        <f t="shared" si="376"/>
        <v>0</v>
      </c>
      <c r="BD67" s="114">
        <f t="shared" si="377"/>
        <v>0</v>
      </c>
      <c r="BE67" s="114">
        <f t="shared" si="378"/>
        <v>0</v>
      </c>
      <c r="BF67" s="114">
        <f t="shared" si="379"/>
        <v>0</v>
      </c>
      <c r="BG67" s="114">
        <f t="shared" si="380"/>
        <v>0</v>
      </c>
      <c r="BH67" s="114">
        <f t="shared" si="381"/>
        <v>0</v>
      </c>
      <c r="BI67" s="114">
        <f t="shared" si="382"/>
        <v>0</v>
      </c>
      <c r="BJ67" s="115"/>
      <c r="BK67" s="113"/>
      <c r="BL67" s="113"/>
      <c r="BM67" s="113"/>
      <c r="BN67" s="113"/>
      <c r="BO67" s="113">
        <f t="shared" si="383"/>
        <v>0</v>
      </c>
      <c r="BP67" s="113"/>
      <c r="BQ67" s="113"/>
      <c r="BR67" s="113"/>
      <c r="BS67" s="113"/>
      <c r="BT67" s="113"/>
      <c r="BU67" s="113">
        <f t="shared" si="384"/>
        <v>0</v>
      </c>
      <c r="BV67" s="113"/>
      <c r="BW67" s="113"/>
      <c r="BX67" s="113"/>
      <c r="BY67" s="113"/>
      <c r="BZ67" s="113"/>
      <c r="CA67" s="113">
        <f t="shared" si="385"/>
        <v>0</v>
      </c>
      <c r="CB67" s="114">
        <f t="shared" si="386"/>
        <v>0</v>
      </c>
      <c r="CC67" s="114">
        <f t="shared" si="387"/>
        <v>0</v>
      </c>
      <c r="CD67" s="114">
        <f t="shared" si="388"/>
        <v>0</v>
      </c>
      <c r="CE67" s="114">
        <f t="shared" si="389"/>
        <v>0</v>
      </c>
      <c r="CF67" s="114">
        <f t="shared" si="390"/>
        <v>0</v>
      </c>
      <c r="CG67" s="114">
        <f t="shared" si="391"/>
        <v>0</v>
      </c>
      <c r="CH67" s="115"/>
      <c r="CI67" s="113"/>
      <c r="CJ67" s="113"/>
      <c r="CK67" s="113"/>
      <c r="CL67" s="113"/>
      <c r="CM67" s="113"/>
      <c r="CN67" s="113">
        <f t="shared" si="392"/>
        <v>0</v>
      </c>
      <c r="CO67" s="113"/>
      <c r="CP67" s="113"/>
      <c r="CQ67" s="113"/>
      <c r="CR67" s="113"/>
      <c r="CS67" s="113"/>
      <c r="CT67" s="113"/>
      <c r="CU67" s="113">
        <f t="shared" si="393"/>
        <v>0</v>
      </c>
      <c r="CV67" s="113"/>
      <c r="CW67" s="113"/>
      <c r="CX67" s="113"/>
      <c r="CY67" s="113"/>
      <c r="CZ67" s="113"/>
      <c r="DA67" s="113"/>
      <c r="DB67" s="113">
        <f t="shared" si="394"/>
        <v>0</v>
      </c>
      <c r="DC67" s="113"/>
      <c r="DD67" s="113"/>
      <c r="DE67" s="113"/>
      <c r="DF67" s="113"/>
      <c r="DG67" s="113"/>
      <c r="DH67" s="113"/>
      <c r="DI67" s="113">
        <f t="shared" si="395"/>
        <v>0</v>
      </c>
      <c r="DJ67" s="114">
        <f t="shared" si="396"/>
        <v>0</v>
      </c>
      <c r="DK67" s="114">
        <f t="shared" si="397"/>
        <v>0</v>
      </c>
      <c r="DL67" s="114">
        <f t="shared" si="398"/>
        <v>0</v>
      </c>
      <c r="DM67" s="114">
        <f t="shared" si="399"/>
        <v>0</v>
      </c>
      <c r="DN67" s="114">
        <f t="shared" si="400"/>
        <v>0</v>
      </c>
      <c r="DO67" s="114">
        <f t="shared" ref="DO67:DO84" si="454">SUM(CM67,CT67,DA67,DH67)</f>
        <v>0</v>
      </c>
      <c r="DP67" s="114">
        <f t="shared" si="401"/>
        <v>0</v>
      </c>
      <c r="DQ67" s="115"/>
      <c r="DR67" s="113"/>
      <c r="DS67" s="113"/>
      <c r="DT67" s="113"/>
      <c r="DU67" s="113"/>
      <c r="DV67" s="113">
        <f t="shared" si="402"/>
        <v>0</v>
      </c>
      <c r="DW67" s="113"/>
      <c r="DX67" s="113"/>
      <c r="DY67" s="113"/>
      <c r="DZ67" s="113"/>
      <c r="EA67" s="113"/>
      <c r="EB67" s="113">
        <f t="shared" si="403"/>
        <v>0</v>
      </c>
      <c r="EC67" s="113"/>
      <c r="ED67" s="113"/>
      <c r="EE67" s="113"/>
      <c r="EF67" s="113"/>
      <c r="EG67" s="113"/>
      <c r="EH67" s="113">
        <f t="shared" si="404"/>
        <v>0</v>
      </c>
      <c r="EI67" s="113"/>
      <c r="EJ67" s="113"/>
      <c r="EK67" s="113"/>
      <c r="EL67" s="113"/>
      <c r="EM67" s="113"/>
      <c r="EN67" s="113">
        <f t="shared" si="405"/>
        <v>0</v>
      </c>
      <c r="EO67" s="113"/>
      <c r="EP67" s="113"/>
      <c r="EQ67" s="113"/>
      <c r="ER67" s="113"/>
      <c r="ES67" s="113"/>
      <c r="ET67" s="113">
        <f t="shared" si="406"/>
        <v>0</v>
      </c>
      <c r="EU67" s="113"/>
      <c r="EV67" s="113"/>
      <c r="EW67" s="113"/>
      <c r="EX67" s="113"/>
      <c r="EY67" s="113"/>
      <c r="EZ67" s="113">
        <f t="shared" si="407"/>
        <v>0</v>
      </c>
      <c r="FA67" s="113"/>
      <c r="FB67" s="113"/>
      <c r="FC67" s="113"/>
      <c r="FD67" s="113"/>
      <c r="FE67" s="113"/>
      <c r="FF67" s="113">
        <f t="shared" si="408"/>
        <v>0</v>
      </c>
      <c r="FG67" s="114">
        <f t="shared" si="409"/>
        <v>0</v>
      </c>
      <c r="FH67" s="114">
        <f t="shared" si="410"/>
        <v>0</v>
      </c>
      <c r="FI67" s="114">
        <f t="shared" si="411"/>
        <v>0</v>
      </c>
      <c r="FJ67" s="114">
        <f t="shared" si="412"/>
        <v>0</v>
      </c>
      <c r="FK67" s="114">
        <f t="shared" si="413"/>
        <v>0</v>
      </c>
      <c r="FL67" s="114">
        <f t="shared" si="414"/>
        <v>0</v>
      </c>
      <c r="FM67" s="113"/>
      <c r="FN67" s="113"/>
      <c r="FO67" s="113"/>
      <c r="FP67" s="113"/>
      <c r="FQ67" s="113"/>
      <c r="FR67" s="113">
        <f t="shared" si="415"/>
        <v>0</v>
      </c>
      <c r="FS67" s="113"/>
      <c r="FT67" s="20"/>
      <c r="FU67" s="20"/>
      <c r="FV67" s="113"/>
      <c r="FW67" s="113"/>
      <c r="FX67" s="113">
        <f t="shared" si="416"/>
        <v>0</v>
      </c>
      <c r="FY67" s="113"/>
      <c r="FZ67" s="113"/>
      <c r="GA67" s="113"/>
      <c r="GB67" s="113"/>
      <c r="GC67" s="113"/>
      <c r="GD67" s="113">
        <f t="shared" si="417"/>
        <v>0</v>
      </c>
      <c r="GE67" s="113"/>
      <c r="GF67" s="113">
        <v>414.34940193099999</v>
      </c>
      <c r="GG67" s="113"/>
      <c r="GH67" s="113">
        <v>916.24620182399997</v>
      </c>
      <c r="GI67" s="113"/>
      <c r="GJ67" s="113">
        <f t="shared" si="418"/>
        <v>1330.595603755</v>
      </c>
      <c r="GK67" s="113"/>
      <c r="GL67" s="113"/>
      <c r="GM67" s="113"/>
      <c r="GN67" s="113"/>
      <c r="GO67" s="113"/>
      <c r="GP67" s="113">
        <f t="shared" si="419"/>
        <v>0</v>
      </c>
      <c r="GQ67" s="113"/>
      <c r="GR67" s="113"/>
      <c r="GS67" s="113"/>
      <c r="GT67" s="113"/>
      <c r="GU67" s="113"/>
      <c r="GV67" s="113">
        <f t="shared" si="420"/>
        <v>0</v>
      </c>
      <c r="GW67" s="113"/>
      <c r="GX67" s="113"/>
      <c r="GY67" s="113"/>
      <c r="GZ67" s="113"/>
      <c r="HA67" s="113"/>
      <c r="HB67" s="113">
        <f t="shared" si="421"/>
        <v>0</v>
      </c>
      <c r="HC67" s="113"/>
      <c r="HD67" s="113"/>
      <c r="HE67" s="113"/>
      <c r="HF67" s="113"/>
      <c r="HG67" s="113"/>
      <c r="HH67" s="113">
        <f t="shared" si="422"/>
        <v>0</v>
      </c>
      <c r="HI67" s="113"/>
      <c r="HJ67" s="113"/>
      <c r="HK67" s="113"/>
      <c r="HL67" s="113"/>
      <c r="HM67" s="113"/>
      <c r="HN67" s="113">
        <f t="shared" si="423"/>
        <v>0</v>
      </c>
      <c r="HO67" s="114">
        <f t="shared" si="424"/>
        <v>0</v>
      </c>
      <c r="HP67" s="114">
        <f t="shared" si="425"/>
        <v>414.34940193099999</v>
      </c>
      <c r="HQ67" s="114">
        <f t="shared" si="426"/>
        <v>0</v>
      </c>
      <c r="HR67" s="114">
        <f t="shared" si="427"/>
        <v>916.24620182399997</v>
      </c>
      <c r="HS67" s="114">
        <f t="shared" si="428"/>
        <v>0</v>
      </c>
      <c r="HT67" s="114">
        <f t="shared" si="429"/>
        <v>1330.595603755</v>
      </c>
      <c r="HU67" s="113"/>
      <c r="HV67" s="113"/>
      <c r="HW67" s="113"/>
      <c r="HX67" s="113"/>
      <c r="HY67" s="113"/>
      <c r="HZ67" s="113">
        <f t="shared" si="430"/>
        <v>0</v>
      </c>
      <c r="IA67" s="113"/>
      <c r="IB67" s="113"/>
      <c r="IC67" s="113"/>
      <c r="ID67" s="113"/>
      <c r="IE67" s="113"/>
      <c r="IF67" s="113">
        <f t="shared" si="431"/>
        <v>0</v>
      </c>
      <c r="IG67" s="113"/>
      <c r="IH67" s="113"/>
      <c r="II67" s="113"/>
      <c r="IJ67" s="113"/>
      <c r="IK67" s="113"/>
      <c r="IL67" s="113">
        <f t="shared" si="432"/>
        <v>0</v>
      </c>
      <c r="IM67" s="114">
        <f t="shared" si="433"/>
        <v>0</v>
      </c>
      <c r="IN67" s="114">
        <f t="shared" si="434"/>
        <v>0</v>
      </c>
      <c r="IO67" s="114">
        <f t="shared" si="435"/>
        <v>0</v>
      </c>
      <c r="IP67" s="114">
        <f t="shared" si="436"/>
        <v>0</v>
      </c>
      <c r="IQ67" s="114">
        <f t="shared" si="437"/>
        <v>0</v>
      </c>
      <c r="IR67" s="114">
        <f t="shared" si="438"/>
        <v>0</v>
      </c>
      <c r="IS67" s="115"/>
      <c r="IT67" s="113"/>
      <c r="IU67" s="113"/>
      <c r="IV67" s="113"/>
      <c r="IW67" s="113"/>
      <c r="IX67" s="113">
        <f t="shared" si="439"/>
        <v>0</v>
      </c>
      <c r="IY67" s="113"/>
      <c r="IZ67" s="113"/>
      <c r="JA67" s="113"/>
      <c r="JB67" s="113"/>
      <c r="JC67" s="113"/>
      <c r="JD67" s="113">
        <f t="shared" si="440"/>
        <v>0</v>
      </c>
      <c r="JE67" s="113"/>
      <c r="JF67" s="113"/>
      <c r="JG67" s="113"/>
      <c r="JH67" s="113"/>
      <c r="JI67" s="113"/>
      <c r="JJ67" s="113">
        <f t="shared" si="441"/>
        <v>0</v>
      </c>
      <c r="JK67" s="114">
        <f t="shared" si="442"/>
        <v>0</v>
      </c>
      <c r="JL67" s="114">
        <f t="shared" si="443"/>
        <v>0</v>
      </c>
      <c r="JM67" s="114">
        <f t="shared" si="444"/>
        <v>0</v>
      </c>
      <c r="JN67" s="114">
        <f t="shared" si="445"/>
        <v>0</v>
      </c>
      <c r="JO67" s="114">
        <f t="shared" si="446"/>
        <v>0</v>
      </c>
      <c r="JP67" s="114">
        <f t="shared" si="447"/>
        <v>0</v>
      </c>
      <c r="JQ67" s="113"/>
      <c r="JR67" s="114">
        <f t="shared" si="448"/>
        <v>0</v>
      </c>
      <c r="JS67" s="114">
        <f t="shared" si="449"/>
        <v>414.34940193099999</v>
      </c>
      <c r="JT67" s="114">
        <f t="shared" si="450"/>
        <v>0</v>
      </c>
      <c r="JU67" s="114">
        <f t="shared" si="451"/>
        <v>916.24620182399997</v>
      </c>
      <c r="JV67" s="114">
        <f t="shared" si="452"/>
        <v>0</v>
      </c>
      <c r="JW67" s="114">
        <f t="shared" si="453"/>
        <v>0</v>
      </c>
      <c r="JX67" s="114">
        <f t="shared" ref="JX67:JX84" si="455">SUM(JR67:JW67)</f>
        <v>1330.595603755</v>
      </c>
    </row>
    <row r="68" spans="1:284" s="112" customFormat="1" x14ac:dyDescent="0.25">
      <c r="A68" s="112" t="s">
        <v>175</v>
      </c>
      <c r="B68" s="113"/>
      <c r="C68" s="113"/>
      <c r="D68" s="113"/>
      <c r="E68" s="113"/>
      <c r="F68" s="113"/>
      <c r="G68" s="113">
        <f t="shared" si="363"/>
        <v>0</v>
      </c>
      <c r="H68" s="113"/>
      <c r="I68" s="113"/>
      <c r="J68" s="113"/>
      <c r="K68" s="113"/>
      <c r="L68" s="113"/>
      <c r="M68" s="113">
        <f t="shared" si="364"/>
        <v>0</v>
      </c>
      <c r="N68" s="113"/>
      <c r="O68" s="113"/>
      <c r="P68" s="113"/>
      <c r="Q68" s="113"/>
      <c r="R68" s="113"/>
      <c r="S68" s="113">
        <f t="shared" si="365"/>
        <v>0</v>
      </c>
      <c r="T68" s="114">
        <f t="shared" si="366"/>
        <v>0</v>
      </c>
      <c r="U68" s="114">
        <f t="shared" si="367"/>
        <v>0</v>
      </c>
      <c r="V68" s="114">
        <f t="shared" si="368"/>
        <v>0</v>
      </c>
      <c r="W68" s="114">
        <f t="shared" si="369"/>
        <v>0</v>
      </c>
      <c r="X68" s="114">
        <f t="shared" si="370"/>
        <v>0</v>
      </c>
      <c r="Y68" s="114">
        <f t="shared" si="371"/>
        <v>0</v>
      </c>
      <c r="Z68" s="115"/>
      <c r="AA68" s="113"/>
      <c r="AB68" s="113"/>
      <c r="AC68" s="113"/>
      <c r="AD68" s="113"/>
      <c r="AE68" s="113">
        <f t="shared" si="372"/>
        <v>0</v>
      </c>
      <c r="AF68" s="113"/>
      <c r="AG68" s="113"/>
      <c r="AH68" s="113"/>
      <c r="AI68" s="113"/>
      <c r="AJ68" s="113"/>
      <c r="AK68" s="113">
        <f t="shared" si="373"/>
        <v>0</v>
      </c>
      <c r="AL68" s="113"/>
      <c r="AM68" s="113"/>
      <c r="AN68" s="113"/>
      <c r="AO68" s="113"/>
      <c r="AP68" s="113"/>
      <c r="AQ68" s="113">
        <f t="shared" si="374"/>
        <v>0</v>
      </c>
      <c r="AR68" s="113"/>
      <c r="AS68" s="113"/>
      <c r="AT68" s="113"/>
      <c r="AU68" s="113"/>
      <c r="AV68" s="113"/>
      <c r="AW68" s="113">
        <f t="shared" si="375"/>
        <v>0</v>
      </c>
      <c r="AX68" s="113"/>
      <c r="AY68" s="113"/>
      <c r="AZ68" s="113"/>
      <c r="BA68" s="113"/>
      <c r="BB68" s="113"/>
      <c r="BC68" s="113">
        <f t="shared" si="376"/>
        <v>0</v>
      </c>
      <c r="BD68" s="114">
        <f t="shared" si="377"/>
        <v>0</v>
      </c>
      <c r="BE68" s="114">
        <f t="shared" si="378"/>
        <v>0</v>
      </c>
      <c r="BF68" s="114">
        <f t="shared" si="379"/>
        <v>0</v>
      </c>
      <c r="BG68" s="114">
        <f t="shared" si="380"/>
        <v>0</v>
      </c>
      <c r="BH68" s="114">
        <f t="shared" si="381"/>
        <v>0</v>
      </c>
      <c r="BI68" s="114">
        <f t="shared" si="382"/>
        <v>0</v>
      </c>
      <c r="BJ68" s="115"/>
      <c r="BK68" s="113"/>
      <c r="BL68" s="113"/>
      <c r="BM68" s="113"/>
      <c r="BN68" s="113"/>
      <c r="BO68" s="113">
        <f t="shared" si="383"/>
        <v>0</v>
      </c>
      <c r="BP68" s="113"/>
      <c r="BQ68" s="113"/>
      <c r="BR68" s="113"/>
      <c r="BS68" s="113"/>
      <c r="BT68" s="113"/>
      <c r="BU68" s="113">
        <f t="shared" si="384"/>
        <v>0</v>
      </c>
      <c r="BV68" s="113"/>
      <c r="BW68" s="113"/>
      <c r="BX68" s="113"/>
      <c r="BY68" s="113"/>
      <c r="BZ68" s="113"/>
      <c r="CA68" s="113">
        <f t="shared" si="385"/>
        <v>0</v>
      </c>
      <c r="CB68" s="114">
        <f t="shared" si="386"/>
        <v>0</v>
      </c>
      <c r="CC68" s="114">
        <f t="shared" si="387"/>
        <v>0</v>
      </c>
      <c r="CD68" s="114">
        <f t="shared" si="388"/>
        <v>0</v>
      </c>
      <c r="CE68" s="114">
        <f t="shared" si="389"/>
        <v>0</v>
      </c>
      <c r="CF68" s="114">
        <f t="shared" si="390"/>
        <v>0</v>
      </c>
      <c r="CG68" s="114">
        <f t="shared" si="391"/>
        <v>0</v>
      </c>
      <c r="CH68" s="115"/>
      <c r="CI68" s="113"/>
      <c r="CJ68" s="113"/>
      <c r="CK68" s="113"/>
      <c r="CL68" s="113"/>
      <c r="CM68" s="113"/>
      <c r="CN68" s="113">
        <f t="shared" si="392"/>
        <v>0</v>
      </c>
      <c r="CO68" s="113"/>
      <c r="CP68" s="117"/>
      <c r="CQ68" s="113"/>
      <c r="CR68" s="113"/>
      <c r="CS68" s="113"/>
      <c r="CT68" s="113"/>
      <c r="CU68" s="113">
        <f t="shared" si="393"/>
        <v>0</v>
      </c>
      <c r="CV68" s="113"/>
      <c r="CW68" s="20"/>
      <c r="CX68" s="20"/>
      <c r="CY68" s="20"/>
      <c r="CZ68" s="113"/>
      <c r="DA68" s="113"/>
      <c r="DB68" s="113">
        <f t="shared" si="394"/>
        <v>0</v>
      </c>
      <c r="DC68" s="113"/>
      <c r="DD68" s="113"/>
      <c r="DE68" s="113"/>
      <c r="DF68" s="113"/>
      <c r="DG68" s="113"/>
      <c r="DH68" s="113"/>
      <c r="DI68" s="113">
        <f t="shared" si="395"/>
        <v>0</v>
      </c>
      <c r="DJ68" s="114">
        <f t="shared" si="396"/>
        <v>0</v>
      </c>
      <c r="DK68" s="114">
        <f t="shared" si="397"/>
        <v>0</v>
      </c>
      <c r="DL68" s="114">
        <f t="shared" si="398"/>
        <v>0</v>
      </c>
      <c r="DM68" s="114">
        <f t="shared" si="399"/>
        <v>0</v>
      </c>
      <c r="DN68" s="114">
        <f t="shared" si="400"/>
        <v>0</v>
      </c>
      <c r="DO68" s="114">
        <f t="shared" si="454"/>
        <v>0</v>
      </c>
      <c r="DP68" s="114">
        <f t="shared" si="401"/>
        <v>0</v>
      </c>
      <c r="DQ68" s="115"/>
      <c r="DR68" s="13"/>
      <c r="DS68" s="20"/>
      <c r="DT68" s="113"/>
      <c r="DU68" s="113"/>
      <c r="DV68" s="113">
        <f t="shared" si="402"/>
        <v>0</v>
      </c>
      <c r="DW68" s="11"/>
      <c r="DX68" s="11"/>
      <c r="DY68" s="20"/>
      <c r="DZ68" s="11"/>
      <c r="EA68" s="113"/>
      <c r="EB68" s="113">
        <f t="shared" si="403"/>
        <v>0</v>
      </c>
      <c r="EC68" s="11"/>
      <c r="ED68" s="11"/>
      <c r="EE68" s="11"/>
      <c r="EF68" s="113"/>
      <c r="EG68" s="113"/>
      <c r="EH68" s="113">
        <f t="shared" si="404"/>
        <v>0</v>
      </c>
      <c r="EI68" s="113"/>
      <c r="EJ68" s="20"/>
      <c r="EK68" s="20"/>
      <c r="EL68" s="113"/>
      <c r="EM68" s="113"/>
      <c r="EN68" s="113">
        <f t="shared" si="405"/>
        <v>0</v>
      </c>
      <c r="EO68" s="11"/>
      <c r="EP68" s="11"/>
      <c r="EQ68" s="11"/>
      <c r="ER68" s="113"/>
      <c r="ES68" s="113"/>
      <c r="ET68" s="113">
        <f t="shared" si="406"/>
        <v>0</v>
      </c>
      <c r="EU68" s="11"/>
      <c r="EV68" s="11"/>
      <c r="EW68" s="11"/>
      <c r="EX68" s="113"/>
      <c r="EY68" s="113"/>
      <c r="EZ68" s="113">
        <f t="shared" si="407"/>
        <v>0</v>
      </c>
      <c r="FA68" s="113"/>
      <c r="FB68" s="20"/>
      <c r="FC68" s="20"/>
      <c r="FD68" s="113"/>
      <c r="FE68" s="113"/>
      <c r="FF68" s="113">
        <f t="shared" si="408"/>
        <v>0</v>
      </c>
      <c r="FG68" s="114">
        <f t="shared" si="409"/>
        <v>0</v>
      </c>
      <c r="FH68" s="114">
        <f t="shared" si="410"/>
        <v>0</v>
      </c>
      <c r="FI68" s="114">
        <f t="shared" si="411"/>
        <v>0</v>
      </c>
      <c r="FJ68" s="114">
        <f t="shared" si="412"/>
        <v>0</v>
      </c>
      <c r="FK68" s="114">
        <f t="shared" si="413"/>
        <v>0</v>
      </c>
      <c r="FL68" s="114">
        <f t="shared" si="414"/>
        <v>0</v>
      </c>
      <c r="FM68" s="113"/>
      <c r="FN68" s="113"/>
      <c r="FO68" s="113"/>
      <c r="FP68" s="113"/>
      <c r="FQ68" s="113"/>
      <c r="FR68" s="113">
        <f t="shared" si="415"/>
        <v>0</v>
      </c>
      <c r="FS68" s="113"/>
      <c r="FT68" s="113"/>
      <c r="FU68" s="113"/>
      <c r="FV68" s="113"/>
      <c r="FW68" s="113"/>
      <c r="FX68" s="113">
        <f t="shared" si="416"/>
        <v>0</v>
      </c>
      <c r="FY68" s="113"/>
      <c r="FZ68" s="113"/>
      <c r="GA68" s="113"/>
      <c r="GB68" s="113"/>
      <c r="GC68" s="113"/>
      <c r="GD68" s="113">
        <f t="shared" si="417"/>
        <v>0</v>
      </c>
      <c r="GE68" s="20"/>
      <c r="GF68" s="113"/>
      <c r="GG68" s="113"/>
      <c r="GH68" s="113"/>
      <c r="GI68" s="113"/>
      <c r="GJ68" s="113">
        <f t="shared" si="418"/>
        <v>0</v>
      </c>
      <c r="GK68" s="113"/>
      <c r="GL68" s="113"/>
      <c r="GM68" s="113"/>
      <c r="GN68" s="113"/>
      <c r="GO68" s="113"/>
      <c r="GP68" s="113">
        <f t="shared" si="419"/>
        <v>0</v>
      </c>
      <c r="GQ68" s="113"/>
      <c r="GR68" s="113"/>
      <c r="GS68" s="113"/>
      <c r="GT68" s="113"/>
      <c r="GU68" s="113"/>
      <c r="GV68" s="113">
        <f t="shared" si="420"/>
        <v>0</v>
      </c>
      <c r="GW68" s="113"/>
      <c r="GX68" s="113"/>
      <c r="GY68" s="113"/>
      <c r="GZ68" s="113"/>
      <c r="HA68" s="113"/>
      <c r="HB68" s="113">
        <f t="shared" si="421"/>
        <v>0</v>
      </c>
      <c r="HC68" s="20"/>
      <c r="HD68" s="113"/>
      <c r="HE68" s="113"/>
      <c r="HF68" s="113"/>
      <c r="HG68" s="113"/>
      <c r="HH68" s="113">
        <f t="shared" si="422"/>
        <v>0</v>
      </c>
      <c r="HI68" s="113"/>
      <c r="HJ68" s="113"/>
      <c r="HK68" s="113"/>
      <c r="HL68" s="113"/>
      <c r="HM68" s="113"/>
      <c r="HN68" s="113">
        <f t="shared" si="423"/>
        <v>0</v>
      </c>
      <c r="HO68" s="114">
        <f t="shared" si="424"/>
        <v>0</v>
      </c>
      <c r="HP68" s="114">
        <f t="shared" si="425"/>
        <v>0</v>
      </c>
      <c r="HQ68" s="114">
        <f t="shared" si="426"/>
        <v>0</v>
      </c>
      <c r="HR68" s="114">
        <f t="shared" si="427"/>
        <v>0</v>
      </c>
      <c r="HS68" s="114">
        <f t="shared" si="428"/>
        <v>0</v>
      </c>
      <c r="HT68" s="114">
        <f t="shared" si="429"/>
        <v>0</v>
      </c>
      <c r="HU68" s="20"/>
      <c r="HV68" s="113"/>
      <c r="HW68" s="113"/>
      <c r="HX68" s="113"/>
      <c r="HY68" s="113"/>
      <c r="HZ68" s="113">
        <f t="shared" si="430"/>
        <v>0</v>
      </c>
      <c r="IA68" s="20"/>
      <c r="IB68" s="113"/>
      <c r="IC68" s="113"/>
      <c r="ID68" s="113"/>
      <c r="IE68" s="113"/>
      <c r="IF68" s="113">
        <f t="shared" si="431"/>
        <v>0</v>
      </c>
      <c r="IG68" s="113"/>
      <c r="IH68" s="113"/>
      <c r="II68" s="113"/>
      <c r="IJ68" s="113"/>
      <c r="IK68" s="113"/>
      <c r="IL68" s="113">
        <f t="shared" si="432"/>
        <v>0</v>
      </c>
      <c r="IM68" s="114">
        <f t="shared" si="433"/>
        <v>0</v>
      </c>
      <c r="IN68" s="114">
        <f t="shared" si="434"/>
        <v>0</v>
      </c>
      <c r="IO68" s="114">
        <f t="shared" si="435"/>
        <v>0</v>
      </c>
      <c r="IP68" s="114">
        <f t="shared" si="436"/>
        <v>0</v>
      </c>
      <c r="IQ68" s="114">
        <f t="shared" si="437"/>
        <v>0</v>
      </c>
      <c r="IR68" s="114">
        <f t="shared" si="438"/>
        <v>0</v>
      </c>
      <c r="IS68" s="115"/>
      <c r="IT68" s="113"/>
      <c r="IU68" s="113"/>
      <c r="IV68" s="113"/>
      <c r="IW68" s="113"/>
      <c r="IX68" s="113">
        <f t="shared" si="439"/>
        <v>0</v>
      </c>
      <c r="IY68" s="20"/>
      <c r="IZ68" s="113">
        <v>542.37878993649997</v>
      </c>
      <c r="JA68" s="113">
        <v>7084.1085400818993</v>
      </c>
      <c r="JB68" s="113">
        <v>4526.8222720529993</v>
      </c>
      <c r="JC68" s="113"/>
      <c r="JD68" s="113">
        <f t="shared" si="440"/>
        <v>12153.309602071398</v>
      </c>
      <c r="JE68" s="113"/>
      <c r="JF68" s="113"/>
      <c r="JG68" s="113"/>
      <c r="JH68" s="113"/>
      <c r="JI68" s="113"/>
      <c r="JJ68" s="113">
        <f t="shared" si="441"/>
        <v>0</v>
      </c>
      <c r="JK68" s="114">
        <f t="shared" si="442"/>
        <v>0</v>
      </c>
      <c r="JL68" s="114">
        <f t="shared" si="443"/>
        <v>542.37878993649997</v>
      </c>
      <c r="JM68" s="114">
        <f t="shared" si="444"/>
        <v>7084.1085400818993</v>
      </c>
      <c r="JN68" s="114">
        <f t="shared" si="445"/>
        <v>4526.8222720529993</v>
      </c>
      <c r="JO68" s="114">
        <f t="shared" si="446"/>
        <v>0</v>
      </c>
      <c r="JP68" s="114">
        <f t="shared" si="447"/>
        <v>12153.309602071398</v>
      </c>
      <c r="JQ68" s="113"/>
      <c r="JR68" s="114">
        <f t="shared" si="448"/>
        <v>0</v>
      </c>
      <c r="JS68" s="114">
        <f t="shared" si="449"/>
        <v>542.37878993649997</v>
      </c>
      <c r="JT68" s="114">
        <f t="shared" si="450"/>
        <v>7084.1085400818993</v>
      </c>
      <c r="JU68" s="114">
        <f t="shared" si="451"/>
        <v>4526.8222720529993</v>
      </c>
      <c r="JV68" s="114">
        <f t="shared" si="452"/>
        <v>0</v>
      </c>
      <c r="JW68" s="114">
        <f t="shared" si="453"/>
        <v>0</v>
      </c>
      <c r="JX68" s="114">
        <f t="shared" si="455"/>
        <v>12153.309602071398</v>
      </c>
    </row>
    <row r="69" spans="1:284" s="112" customFormat="1" x14ac:dyDescent="0.25">
      <c r="A69" s="112" t="s">
        <v>87</v>
      </c>
      <c r="B69" s="113"/>
      <c r="C69" s="113"/>
      <c r="D69" s="113"/>
      <c r="E69" s="113"/>
      <c r="F69" s="113"/>
      <c r="G69" s="113">
        <f t="shared" si="363"/>
        <v>0</v>
      </c>
      <c r="H69" s="113"/>
      <c r="I69" s="113"/>
      <c r="J69" s="113"/>
      <c r="K69" s="113"/>
      <c r="L69" s="113"/>
      <c r="M69" s="113">
        <f t="shared" si="364"/>
        <v>0</v>
      </c>
      <c r="N69" s="113"/>
      <c r="O69" s="113"/>
      <c r="P69" s="113"/>
      <c r="Q69" s="113"/>
      <c r="R69" s="113"/>
      <c r="S69" s="113">
        <f t="shared" si="365"/>
        <v>0</v>
      </c>
      <c r="T69" s="114">
        <f t="shared" si="366"/>
        <v>0</v>
      </c>
      <c r="U69" s="114">
        <f t="shared" si="367"/>
        <v>0</v>
      </c>
      <c r="V69" s="114">
        <f t="shared" si="368"/>
        <v>0</v>
      </c>
      <c r="W69" s="114">
        <f t="shared" si="369"/>
        <v>0</v>
      </c>
      <c r="X69" s="114">
        <f t="shared" si="370"/>
        <v>0</v>
      </c>
      <c r="Y69" s="114">
        <f t="shared" si="371"/>
        <v>0</v>
      </c>
      <c r="Z69" s="115"/>
      <c r="AA69" s="113"/>
      <c r="AB69" s="113"/>
      <c r="AC69" s="113"/>
      <c r="AD69" s="113"/>
      <c r="AE69" s="113">
        <f t="shared" si="372"/>
        <v>0</v>
      </c>
      <c r="AF69" s="113"/>
      <c r="AG69" s="113"/>
      <c r="AH69" s="113"/>
      <c r="AI69" s="113"/>
      <c r="AJ69" s="113"/>
      <c r="AK69" s="113">
        <f t="shared" si="373"/>
        <v>0</v>
      </c>
      <c r="AL69" s="113"/>
      <c r="AM69" s="113"/>
      <c r="AN69" s="113"/>
      <c r="AO69" s="113"/>
      <c r="AP69" s="113"/>
      <c r="AQ69" s="113">
        <f t="shared" si="374"/>
        <v>0</v>
      </c>
      <c r="AR69" s="113"/>
      <c r="AS69" s="113"/>
      <c r="AT69" s="113"/>
      <c r="AU69" s="113"/>
      <c r="AV69" s="113"/>
      <c r="AW69" s="113">
        <f t="shared" si="375"/>
        <v>0</v>
      </c>
      <c r="AX69" s="113"/>
      <c r="AY69" s="113"/>
      <c r="AZ69" s="113"/>
      <c r="BA69" s="113"/>
      <c r="BB69" s="113"/>
      <c r="BC69" s="113">
        <f t="shared" si="376"/>
        <v>0</v>
      </c>
      <c r="BD69" s="114">
        <f t="shared" si="377"/>
        <v>0</v>
      </c>
      <c r="BE69" s="114">
        <f t="shared" si="378"/>
        <v>0</v>
      </c>
      <c r="BF69" s="114">
        <f t="shared" si="379"/>
        <v>0</v>
      </c>
      <c r="BG69" s="114">
        <f t="shared" si="380"/>
        <v>0</v>
      </c>
      <c r="BH69" s="114">
        <f t="shared" si="381"/>
        <v>0</v>
      </c>
      <c r="BI69" s="114">
        <f t="shared" si="382"/>
        <v>0</v>
      </c>
      <c r="BJ69" s="115"/>
      <c r="BK69" s="113"/>
      <c r="BL69" s="113"/>
      <c r="BM69" s="113"/>
      <c r="BN69" s="113"/>
      <c r="BO69" s="113">
        <f t="shared" si="383"/>
        <v>0</v>
      </c>
      <c r="BP69" s="113"/>
      <c r="BQ69" s="113"/>
      <c r="BR69" s="113"/>
      <c r="BS69" s="113"/>
      <c r="BT69" s="113"/>
      <c r="BU69" s="113">
        <f t="shared" si="384"/>
        <v>0</v>
      </c>
      <c r="BV69" s="113"/>
      <c r="BW69" s="113"/>
      <c r="BX69" s="113"/>
      <c r="BY69" s="113"/>
      <c r="BZ69" s="113"/>
      <c r="CA69" s="113">
        <f t="shared" si="385"/>
        <v>0</v>
      </c>
      <c r="CB69" s="114">
        <f t="shared" si="386"/>
        <v>0</v>
      </c>
      <c r="CC69" s="114">
        <f t="shared" si="387"/>
        <v>0</v>
      </c>
      <c r="CD69" s="114">
        <f t="shared" si="388"/>
        <v>0</v>
      </c>
      <c r="CE69" s="114">
        <f t="shared" si="389"/>
        <v>0</v>
      </c>
      <c r="CF69" s="114">
        <f t="shared" si="390"/>
        <v>0</v>
      </c>
      <c r="CG69" s="114">
        <f t="shared" si="391"/>
        <v>0</v>
      </c>
      <c r="CH69" s="115"/>
      <c r="CI69" s="113"/>
      <c r="CJ69" s="113"/>
      <c r="CK69" s="113"/>
      <c r="CL69" s="113"/>
      <c r="CM69" s="113"/>
      <c r="CN69" s="113">
        <f t="shared" si="392"/>
        <v>0</v>
      </c>
      <c r="CO69" s="113"/>
      <c r="CP69" s="117"/>
      <c r="CQ69" s="113"/>
      <c r="CR69" s="113"/>
      <c r="CS69" s="113"/>
      <c r="CT69" s="113"/>
      <c r="CU69" s="113">
        <f t="shared" si="393"/>
        <v>0</v>
      </c>
      <c r="CV69" s="113"/>
      <c r="CW69" s="20"/>
      <c r="CX69" s="20"/>
      <c r="CY69" s="20"/>
      <c r="CZ69" s="113"/>
      <c r="DA69" s="113"/>
      <c r="DB69" s="113">
        <f t="shared" si="394"/>
        <v>0</v>
      </c>
      <c r="DC69" s="113"/>
      <c r="DD69" s="113">
        <v>224.23141106708488</v>
      </c>
      <c r="DE69" s="113">
        <v>10.57459884</v>
      </c>
      <c r="DF69" s="113"/>
      <c r="DG69" s="113"/>
      <c r="DH69" s="113"/>
      <c r="DI69" s="113">
        <f t="shared" si="395"/>
        <v>234.80600990708487</v>
      </c>
      <c r="DJ69" s="114">
        <f t="shared" si="396"/>
        <v>0</v>
      </c>
      <c r="DK69" s="114">
        <f t="shared" si="397"/>
        <v>224.23141106708488</v>
      </c>
      <c r="DL69" s="114">
        <f t="shared" si="398"/>
        <v>10.57459884</v>
      </c>
      <c r="DM69" s="114">
        <f t="shared" si="399"/>
        <v>0</v>
      </c>
      <c r="DN69" s="114">
        <f t="shared" si="400"/>
        <v>0</v>
      </c>
      <c r="DO69" s="114">
        <f t="shared" si="454"/>
        <v>0</v>
      </c>
      <c r="DP69" s="114">
        <f t="shared" si="401"/>
        <v>234.80600990708487</v>
      </c>
      <c r="DQ69" s="115"/>
      <c r="DR69" s="13">
        <v>3138.34</v>
      </c>
      <c r="DS69" s="20">
        <v>2013.5924643026699</v>
      </c>
      <c r="DT69" s="113">
        <v>426.36884689138003</v>
      </c>
      <c r="DU69" s="113"/>
      <c r="DV69" s="113">
        <f t="shared" si="402"/>
        <v>5578.30131119405</v>
      </c>
      <c r="DW69" s="11"/>
      <c r="DX69" s="11">
        <v>10637.51</v>
      </c>
      <c r="DY69" s="20">
        <v>2511.808519623647</v>
      </c>
      <c r="DZ69" s="11">
        <v>891.51165225138982</v>
      </c>
      <c r="EA69" s="113"/>
      <c r="EB69" s="113">
        <f t="shared" si="403"/>
        <v>14040.830171875037</v>
      </c>
      <c r="EC69" s="11"/>
      <c r="ED69" s="11">
        <v>5132.79</v>
      </c>
      <c r="EE69" s="11">
        <v>2595.6312002464288</v>
      </c>
      <c r="EF69" s="113">
        <v>2045.6776771802699</v>
      </c>
      <c r="EG69" s="113"/>
      <c r="EH69" s="113">
        <f t="shared" si="404"/>
        <v>9774.0988774266989</v>
      </c>
      <c r="EI69" s="113"/>
      <c r="EJ69" s="20"/>
      <c r="EK69" s="20"/>
      <c r="EL69" s="113"/>
      <c r="EM69" s="113"/>
      <c r="EN69" s="113">
        <f t="shared" si="405"/>
        <v>0</v>
      </c>
      <c r="EO69" s="11"/>
      <c r="EP69" s="11">
        <v>886.17</v>
      </c>
      <c r="EQ69" s="11">
        <v>11.381410042040001</v>
      </c>
      <c r="ER69" s="113">
        <v>1.25</v>
      </c>
      <c r="ES69" s="113"/>
      <c r="ET69" s="113">
        <f t="shared" si="406"/>
        <v>898.80141004203995</v>
      </c>
      <c r="EU69" s="11"/>
      <c r="EV69" s="11">
        <v>1528.27</v>
      </c>
      <c r="EW69" s="11">
        <v>644.58962346985993</v>
      </c>
      <c r="EX69" s="113">
        <v>246.90874547483003</v>
      </c>
      <c r="EY69" s="113"/>
      <c r="EZ69" s="113">
        <f t="shared" si="407"/>
        <v>2419.7683689446899</v>
      </c>
      <c r="FA69" s="113"/>
      <c r="FB69" s="20">
        <v>7.4767052093000004</v>
      </c>
      <c r="FC69" s="20"/>
      <c r="FD69" s="113"/>
      <c r="FE69" s="113"/>
      <c r="FF69" s="113">
        <f t="shared" si="408"/>
        <v>7.4767052093000004</v>
      </c>
      <c r="FG69" s="114">
        <f t="shared" si="409"/>
        <v>0</v>
      </c>
      <c r="FH69" s="114">
        <f t="shared" si="410"/>
        <v>21330.556705209299</v>
      </c>
      <c r="FI69" s="114">
        <f t="shared" si="411"/>
        <v>7777.0032176846462</v>
      </c>
      <c r="FJ69" s="114">
        <f t="shared" si="412"/>
        <v>3611.7169217978699</v>
      </c>
      <c r="FK69" s="114">
        <f t="shared" si="413"/>
        <v>0</v>
      </c>
      <c r="FL69" s="114">
        <f t="shared" si="414"/>
        <v>32719.276844691816</v>
      </c>
      <c r="FM69" s="113"/>
      <c r="FN69" s="113"/>
      <c r="FO69" s="113"/>
      <c r="FP69" s="113"/>
      <c r="FQ69" s="113"/>
      <c r="FR69" s="113">
        <f t="shared" si="415"/>
        <v>0</v>
      </c>
      <c r="FS69" s="113"/>
      <c r="FT69" s="113"/>
      <c r="FU69" s="113"/>
      <c r="FV69" s="113"/>
      <c r="FW69" s="113"/>
      <c r="FX69" s="113">
        <f t="shared" si="416"/>
        <v>0</v>
      </c>
      <c r="FY69" s="113"/>
      <c r="FZ69" s="113"/>
      <c r="GA69" s="113"/>
      <c r="GB69" s="113"/>
      <c r="GC69" s="113"/>
      <c r="GD69" s="113">
        <f t="shared" si="417"/>
        <v>0</v>
      </c>
      <c r="GE69" s="20"/>
      <c r="GF69" s="113"/>
      <c r="GG69" s="113"/>
      <c r="GH69" s="113"/>
      <c r="GI69" s="113"/>
      <c r="GJ69" s="113">
        <f t="shared" si="418"/>
        <v>0</v>
      </c>
      <c r="GK69" s="113"/>
      <c r="GL69" s="113"/>
      <c r="GM69" s="113"/>
      <c r="GN69" s="113"/>
      <c r="GO69" s="113"/>
      <c r="GP69" s="113">
        <f t="shared" si="419"/>
        <v>0</v>
      </c>
      <c r="GQ69" s="113"/>
      <c r="GR69" s="113"/>
      <c r="GS69" s="113"/>
      <c r="GT69" s="113"/>
      <c r="GU69" s="113"/>
      <c r="GV69" s="113">
        <f t="shared" si="420"/>
        <v>0</v>
      </c>
      <c r="GW69" s="113"/>
      <c r="GX69" s="113"/>
      <c r="GY69" s="113"/>
      <c r="GZ69" s="113"/>
      <c r="HA69" s="113"/>
      <c r="HB69" s="113">
        <f t="shared" si="421"/>
        <v>0</v>
      </c>
      <c r="HC69" s="20"/>
      <c r="HD69" s="113"/>
      <c r="HE69" s="113"/>
      <c r="HF69" s="113"/>
      <c r="HG69" s="113"/>
      <c r="HH69" s="113">
        <f t="shared" si="422"/>
        <v>0</v>
      </c>
      <c r="HI69" s="113"/>
      <c r="HJ69" s="113"/>
      <c r="HK69" s="113"/>
      <c r="HL69" s="113"/>
      <c r="HM69" s="113"/>
      <c r="HN69" s="113">
        <f t="shared" si="423"/>
        <v>0</v>
      </c>
      <c r="HO69" s="114">
        <f t="shared" si="424"/>
        <v>0</v>
      </c>
      <c r="HP69" s="114">
        <f t="shared" si="425"/>
        <v>0</v>
      </c>
      <c r="HQ69" s="114">
        <f t="shared" si="426"/>
        <v>0</v>
      </c>
      <c r="HR69" s="114">
        <f t="shared" si="427"/>
        <v>0</v>
      </c>
      <c r="HS69" s="114">
        <f t="shared" si="428"/>
        <v>0</v>
      </c>
      <c r="HT69" s="114">
        <f t="shared" si="429"/>
        <v>0</v>
      </c>
      <c r="HU69" s="20"/>
      <c r="HV69" s="113"/>
      <c r="HW69" s="113"/>
      <c r="HX69" s="113"/>
      <c r="HY69" s="113"/>
      <c r="HZ69" s="113">
        <f t="shared" si="430"/>
        <v>0</v>
      </c>
      <c r="IA69" s="20"/>
      <c r="IB69" s="113"/>
      <c r="IC69" s="113"/>
      <c r="ID69" s="113"/>
      <c r="IE69" s="113"/>
      <c r="IF69" s="113">
        <f t="shared" si="431"/>
        <v>0</v>
      </c>
      <c r="IG69" s="113"/>
      <c r="IH69" s="113"/>
      <c r="II69" s="113"/>
      <c r="IJ69" s="113"/>
      <c r="IK69" s="113"/>
      <c r="IL69" s="113">
        <f t="shared" si="432"/>
        <v>0</v>
      </c>
      <c r="IM69" s="114">
        <f t="shared" si="433"/>
        <v>0</v>
      </c>
      <c r="IN69" s="114">
        <f t="shared" si="434"/>
        <v>0</v>
      </c>
      <c r="IO69" s="114">
        <f t="shared" si="435"/>
        <v>0</v>
      </c>
      <c r="IP69" s="114">
        <f t="shared" si="436"/>
        <v>0</v>
      </c>
      <c r="IQ69" s="114">
        <f t="shared" si="437"/>
        <v>0</v>
      </c>
      <c r="IR69" s="114">
        <f t="shared" si="438"/>
        <v>0</v>
      </c>
      <c r="IS69" s="115"/>
      <c r="IT69" s="113"/>
      <c r="IU69" s="113"/>
      <c r="IV69" s="113"/>
      <c r="IW69" s="113"/>
      <c r="IX69" s="113">
        <f t="shared" si="439"/>
        <v>0</v>
      </c>
      <c r="IY69" s="20"/>
      <c r="IZ69" s="113"/>
      <c r="JA69" s="113"/>
      <c r="JB69" s="113"/>
      <c r="JC69" s="113"/>
      <c r="JD69" s="113">
        <f t="shared" si="440"/>
        <v>0</v>
      </c>
      <c r="JE69" s="113"/>
      <c r="JF69" s="113"/>
      <c r="JG69" s="113"/>
      <c r="JH69" s="113"/>
      <c r="JI69" s="113"/>
      <c r="JJ69" s="113">
        <f t="shared" si="441"/>
        <v>0</v>
      </c>
      <c r="JK69" s="114">
        <f t="shared" si="442"/>
        <v>0</v>
      </c>
      <c r="JL69" s="114">
        <f t="shared" si="443"/>
        <v>0</v>
      </c>
      <c r="JM69" s="114">
        <f t="shared" si="444"/>
        <v>0</v>
      </c>
      <c r="JN69" s="114">
        <f t="shared" si="445"/>
        <v>0</v>
      </c>
      <c r="JO69" s="114">
        <f t="shared" si="446"/>
        <v>0</v>
      </c>
      <c r="JP69" s="114">
        <f t="shared" si="447"/>
        <v>0</v>
      </c>
      <c r="JQ69" s="113"/>
      <c r="JR69" s="114">
        <f t="shared" si="448"/>
        <v>0</v>
      </c>
      <c r="JS69" s="114">
        <f t="shared" si="449"/>
        <v>21554.788116276384</v>
      </c>
      <c r="JT69" s="114">
        <f t="shared" si="450"/>
        <v>7787.5778165246466</v>
      </c>
      <c r="JU69" s="114">
        <f t="shared" si="451"/>
        <v>3611.7169217978699</v>
      </c>
      <c r="JV69" s="114">
        <f t="shared" si="452"/>
        <v>0</v>
      </c>
      <c r="JW69" s="114">
        <f t="shared" si="453"/>
        <v>0</v>
      </c>
      <c r="JX69" s="114">
        <f t="shared" si="455"/>
        <v>32954.082854598906</v>
      </c>
    </row>
    <row r="70" spans="1:284" s="112" customFormat="1" x14ac:dyDescent="0.25">
      <c r="A70" s="112" t="s">
        <v>197</v>
      </c>
      <c r="B70" s="113"/>
      <c r="C70" s="113"/>
      <c r="D70" s="113"/>
      <c r="E70" s="113"/>
      <c r="F70" s="113"/>
      <c r="G70" s="113">
        <f t="shared" si="363"/>
        <v>0</v>
      </c>
      <c r="H70" s="113"/>
      <c r="I70" s="20"/>
      <c r="J70" s="113"/>
      <c r="K70" s="113"/>
      <c r="L70" s="113"/>
      <c r="M70" s="113">
        <f t="shared" si="364"/>
        <v>0</v>
      </c>
      <c r="N70" s="113"/>
      <c r="O70" s="113"/>
      <c r="P70" s="113"/>
      <c r="Q70" s="113"/>
      <c r="R70" s="113"/>
      <c r="S70" s="113">
        <f t="shared" si="365"/>
        <v>0</v>
      </c>
      <c r="T70" s="114">
        <f t="shared" si="366"/>
        <v>0</v>
      </c>
      <c r="U70" s="114">
        <f t="shared" si="367"/>
        <v>0</v>
      </c>
      <c r="V70" s="114">
        <f t="shared" si="368"/>
        <v>0</v>
      </c>
      <c r="W70" s="114">
        <f t="shared" si="369"/>
        <v>0</v>
      </c>
      <c r="X70" s="114">
        <f t="shared" si="370"/>
        <v>0</v>
      </c>
      <c r="Y70" s="114">
        <f t="shared" si="371"/>
        <v>0</v>
      </c>
      <c r="Z70" s="115"/>
      <c r="AA70" s="113"/>
      <c r="AB70" s="113"/>
      <c r="AC70" s="113"/>
      <c r="AD70" s="113"/>
      <c r="AE70" s="113">
        <f t="shared" si="372"/>
        <v>0</v>
      </c>
      <c r="AF70" s="113"/>
      <c r="AG70" s="113"/>
      <c r="AH70" s="113"/>
      <c r="AI70" s="113"/>
      <c r="AJ70" s="113"/>
      <c r="AK70" s="113">
        <f t="shared" si="373"/>
        <v>0</v>
      </c>
      <c r="AL70" s="113"/>
      <c r="AM70" s="113"/>
      <c r="AN70" s="113"/>
      <c r="AO70" s="113"/>
      <c r="AP70" s="113"/>
      <c r="AQ70" s="113">
        <f t="shared" si="374"/>
        <v>0</v>
      </c>
      <c r="AR70" s="113"/>
      <c r="AS70" s="113"/>
      <c r="AT70" s="113"/>
      <c r="AU70" s="113"/>
      <c r="AV70" s="113"/>
      <c r="AW70" s="113">
        <f t="shared" si="375"/>
        <v>0</v>
      </c>
      <c r="AX70" s="113"/>
      <c r="AY70" s="113"/>
      <c r="AZ70" s="113"/>
      <c r="BA70" s="113"/>
      <c r="BB70" s="113"/>
      <c r="BC70" s="113">
        <f t="shared" si="376"/>
        <v>0</v>
      </c>
      <c r="BD70" s="114">
        <f t="shared" si="377"/>
        <v>0</v>
      </c>
      <c r="BE70" s="114">
        <f t="shared" si="378"/>
        <v>0</v>
      </c>
      <c r="BF70" s="114">
        <f t="shared" si="379"/>
        <v>0</v>
      </c>
      <c r="BG70" s="114">
        <f t="shared" si="380"/>
        <v>0</v>
      </c>
      <c r="BH70" s="114">
        <f t="shared" si="381"/>
        <v>0</v>
      </c>
      <c r="BI70" s="114">
        <f t="shared" si="382"/>
        <v>0</v>
      </c>
      <c r="BJ70" s="115"/>
      <c r="BK70" s="113"/>
      <c r="BL70" s="113"/>
      <c r="BM70" s="113"/>
      <c r="BN70" s="113"/>
      <c r="BO70" s="113">
        <f t="shared" si="383"/>
        <v>0</v>
      </c>
      <c r="BP70" s="113"/>
      <c r="BQ70" s="113"/>
      <c r="BR70" s="113"/>
      <c r="BS70" s="113"/>
      <c r="BT70" s="113"/>
      <c r="BU70" s="113">
        <f t="shared" si="384"/>
        <v>0</v>
      </c>
      <c r="BV70" s="113"/>
      <c r="BW70" s="113"/>
      <c r="BX70" s="113"/>
      <c r="BY70" s="113"/>
      <c r="BZ70" s="113"/>
      <c r="CA70" s="113">
        <f t="shared" si="385"/>
        <v>0</v>
      </c>
      <c r="CB70" s="114">
        <f t="shared" si="386"/>
        <v>0</v>
      </c>
      <c r="CC70" s="114">
        <f t="shared" si="387"/>
        <v>0</v>
      </c>
      <c r="CD70" s="114">
        <f t="shared" si="388"/>
        <v>0</v>
      </c>
      <c r="CE70" s="114">
        <f t="shared" si="389"/>
        <v>0</v>
      </c>
      <c r="CF70" s="114">
        <f t="shared" si="390"/>
        <v>0</v>
      </c>
      <c r="CG70" s="114">
        <f t="shared" si="391"/>
        <v>0</v>
      </c>
      <c r="CH70" s="115"/>
      <c r="CI70" s="113"/>
      <c r="CJ70" s="113"/>
      <c r="CK70" s="113"/>
      <c r="CL70" s="113"/>
      <c r="CM70" s="113"/>
      <c r="CN70" s="113">
        <f t="shared" si="392"/>
        <v>0</v>
      </c>
      <c r="CO70" s="113"/>
      <c r="CP70" s="113"/>
      <c r="CQ70" s="117"/>
      <c r="CR70" s="113"/>
      <c r="CS70" s="113"/>
      <c r="CT70" s="113"/>
      <c r="CU70" s="113">
        <f t="shared" si="393"/>
        <v>0</v>
      </c>
      <c r="CV70" s="113"/>
      <c r="CW70" s="113"/>
      <c r="CX70" s="113"/>
      <c r="CY70" s="113"/>
      <c r="CZ70" s="113"/>
      <c r="DA70" s="113"/>
      <c r="DB70" s="113">
        <f t="shared" si="394"/>
        <v>0</v>
      </c>
      <c r="DC70" s="113"/>
      <c r="DD70" s="113"/>
      <c r="DE70" s="113"/>
      <c r="DF70" s="113"/>
      <c r="DG70" s="113"/>
      <c r="DH70" s="113"/>
      <c r="DI70" s="113">
        <f t="shared" si="395"/>
        <v>0</v>
      </c>
      <c r="DJ70" s="114">
        <f t="shared" si="396"/>
        <v>0</v>
      </c>
      <c r="DK70" s="114">
        <f t="shared" si="397"/>
        <v>0</v>
      </c>
      <c r="DL70" s="114">
        <f t="shared" si="398"/>
        <v>0</v>
      </c>
      <c r="DM70" s="114">
        <f t="shared" si="399"/>
        <v>0</v>
      </c>
      <c r="DN70" s="114">
        <f t="shared" si="400"/>
        <v>0</v>
      </c>
      <c r="DO70" s="114">
        <f t="shared" si="454"/>
        <v>0</v>
      </c>
      <c r="DP70" s="114">
        <f t="shared" si="401"/>
        <v>0</v>
      </c>
      <c r="DQ70" s="40"/>
      <c r="DR70" s="113"/>
      <c r="DS70" s="113"/>
      <c r="DT70" s="113"/>
      <c r="DU70" s="113"/>
      <c r="DV70" s="113">
        <f t="shared" si="402"/>
        <v>0</v>
      </c>
      <c r="DW70" s="113"/>
      <c r="DX70" s="20"/>
      <c r="DY70" s="113"/>
      <c r="DZ70" s="113"/>
      <c r="EA70" s="113"/>
      <c r="EB70" s="113">
        <f t="shared" si="403"/>
        <v>0</v>
      </c>
      <c r="EC70" s="113"/>
      <c r="ED70" s="113"/>
      <c r="EE70" s="113"/>
      <c r="EF70" s="113"/>
      <c r="EG70" s="113"/>
      <c r="EH70" s="113">
        <f t="shared" si="404"/>
        <v>0</v>
      </c>
      <c r="EI70" s="113"/>
      <c r="EJ70" s="113"/>
      <c r="EK70" s="113"/>
      <c r="EL70" s="113"/>
      <c r="EM70" s="113"/>
      <c r="EN70" s="113">
        <f t="shared" si="405"/>
        <v>0</v>
      </c>
      <c r="EO70" s="113"/>
      <c r="EP70" s="113"/>
      <c r="EQ70" s="113"/>
      <c r="ER70" s="113"/>
      <c r="ES70" s="113"/>
      <c r="ET70" s="113">
        <f t="shared" si="406"/>
        <v>0</v>
      </c>
      <c r="EU70" s="113"/>
      <c r="EV70" s="113"/>
      <c r="EW70" s="113"/>
      <c r="EX70" s="113"/>
      <c r="EY70" s="113"/>
      <c r="EZ70" s="113">
        <f t="shared" si="407"/>
        <v>0</v>
      </c>
      <c r="FA70" s="113"/>
      <c r="FB70" s="113"/>
      <c r="FC70" s="113"/>
      <c r="FD70" s="113"/>
      <c r="FE70" s="113"/>
      <c r="FF70" s="113">
        <f t="shared" si="408"/>
        <v>0</v>
      </c>
      <c r="FG70" s="114">
        <f t="shared" si="409"/>
        <v>0</v>
      </c>
      <c r="FH70" s="114">
        <f t="shared" si="410"/>
        <v>0</v>
      </c>
      <c r="FI70" s="114">
        <f t="shared" si="411"/>
        <v>0</v>
      </c>
      <c r="FJ70" s="114">
        <f t="shared" si="412"/>
        <v>0</v>
      </c>
      <c r="FK70" s="114">
        <f t="shared" si="413"/>
        <v>0</v>
      </c>
      <c r="FL70" s="114">
        <f t="shared" si="414"/>
        <v>0</v>
      </c>
      <c r="FM70" s="113"/>
      <c r="FN70" s="20"/>
      <c r="FO70" s="20"/>
      <c r="FP70" s="113"/>
      <c r="FQ70" s="113"/>
      <c r="FR70" s="113">
        <f t="shared" si="415"/>
        <v>0</v>
      </c>
      <c r="FS70" s="113"/>
      <c r="FT70" s="113"/>
      <c r="FU70" s="113"/>
      <c r="FV70" s="113"/>
      <c r="FW70" s="113"/>
      <c r="FX70" s="113">
        <f t="shared" si="416"/>
        <v>0</v>
      </c>
      <c r="FY70" s="113"/>
      <c r="FZ70" s="113"/>
      <c r="GA70" s="113"/>
      <c r="GB70" s="113"/>
      <c r="GC70" s="113"/>
      <c r="GD70" s="113">
        <f t="shared" si="417"/>
        <v>0</v>
      </c>
      <c r="GE70" s="113"/>
      <c r="GF70" s="20"/>
      <c r="GG70" s="20"/>
      <c r="GH70" s="20"/>
      <c r="GI70" s="113"/>
      <c r="GJ70" s="113">
        <f t="shared" si="418"/>
        <v>0</v>
      </c>
      <c r="GK70" s="113"/>
      <c r="GL70" s="113"/>
      <c r="GM70" s="113"/>
      <c r="GN70" s="113"/>
      <c r="GO70" s="113"/>
      <c r="GP70" s="113">
        <f t="shared" si="419"/>
        <v>0</v>
      </c>
      <c r="GQ70" s="113"/>
      <c r="GR70" s="113"/>
      <c r="GS70" s="113"/>
      <c r="GT70" s="113"/>
      <c r="GU70" s="113"/>
      <c r="GV70" s="113">
        <f t="shared" si="420"/>
        <v>0</v>
      </c>
      <c r="GW70" s="113"/>
      <c r="GX70" s="113"/>
      <c r="GY70" s="113"/>
      <c r="GZ70" s="113"/>
      <c r="HA70" s="113"/>
      <c r="HB70" s="113">
        <f t="shared" si="421"/>
        <v>0</v>
      </c>
      <c r="HC70" s="113"/>
      <c r="HD70" s="113"/>
      <c r="HE70" s="113"/>
      <c r="HF70" s="113"/>
      <c r="HG70" s="113"/>
      <c r="HH70" s="113">
        <f t="shared" si="422"/>
        <v>0</v>
      </c>
      <c r="HI70" s="113"/>
      <c r="HJ70" s="113"/>
      <c r="HK70" s="113"/>
      <c r="HL70" s="113"/>
      <c r="HM70" s="113"/>
      <c r="HN70" s="113">
        <f t="shared" si="423"/>
        <v>0</v>
      </c>
      <c r="HO70" s="114">
        <f t="shared" si="424"/>
        <v>0</v>
      </c>
      <c r="HP70" s="114">
        <f t="shared" si="425"/>
        <v>0</v>
      </c>
      <c r="HQ70" s="114">
        <f t="shared" si="426"/>
        <v>0</v>
      </c>
      <c r="HR70" s="114">
        <f t="shared" si="427"/>
        <v>0</v>
      </c>
      <c r="HS70" s="114">
        <f t="shared" si="428"/>
        <v>0</v>
      </c>
      <c r="HT70" s="114">
        <f t="shared" si="429"/>
        <v>0</v>
      </c>
      <c r="HU70" s="113"/>
      <c r="HV70" s="113"/>
      <c r="HW70" s="113"/>
      <c r="HX70" s="113"/>
      <c r="HY70" s="113"/>
      <c r="HZ70" s="113">
        <f t="shared" si="430"/>
        <v>0</v>
      </c>
      <c r="IA70" s="113"/>
      <c r="IB70" s="113"/>
      <c r="IC70" s="113"/>
      <c r="ID70" s="113"/>
      <c r="IE70" s="113"/>
      <c r="IF70" s="113">
        <f t="shared" si="431"/>
        <v>0</v>
      </c>
      <c r="IG70" s="113"/>
      <c r="IH70" s="113">
        <v>335.5642274283</v>
      </c>
      <c r="II70" s="113"/>
      <c r="IJ70" s="113"/>
      <c r="IK70" s="113"/>
      <c r="IL70" s="113">
        <f t="shared" si="432"/>
        <v>335.5642274283</v>
      </c>
      <c r="IM70" s="114">
        <f t="shared" si="433"/>
        <v>0</v>
      </c>
      <c r="IN70" s="114">
        <f t="shared" si="434"/>
        <v>335.5642274283</v>
      </c>
      <c r="IO70" s="114">
        <f t="shared" si="435"/>
        <v>0</v>
      </c>
      <c r="IP70" s="114">
        <f t="shared" si="436"/>
        <v>0</v>
      </c>
      <c r="IQ70" s="114">
        <f t="shared" si="437"/>
        <v>0</v>
      </c>
      <c r="IR70" s="114">
        <f t="shared" si="438"/>
        <v>335.5642274283</v>
      </c>
      <c r="IS70" s="115"/>
      <c r="IT70" s="113"/>
      <c r="IU70" s="113"/>
      <c r="IV70" s="113"/>
      <c r="IW70" s="113"/>
      <c r="IX70" s="113">
        <f t="shared" si="439"/>
        <v>0</v>
      </c>
      <c r="IY70" s="113"/>
      <c r="IZ70" s="113"/>
      <c r="JA70" s="113"/>
      <c r="JB70" s="113"/>
      <c r="JC70" s="113"/>
      <c r="JD70" s="113">
        <f t="shared" si="440"/>
        <v>0</v>
      </c>
      <c r="JE70" s="113"/>
      <c r="JF70" s="113"/>
      <c r="JG70" s="113"/>
      <c r="JH70" s="113"/>
      <c r="JI70" s="113"/>
      <c r="JJ70" s="113">
        <f t="shared" si="441"/>
        <v>0</v>
      </c>
      <c r="JK70" s="114">
        <f t="shared" si="442"/>
        <v>0</v>
      </c>
      <c r="JL70" s="114">
        <f t="shared" si="443"/>
        <v>0</v>
      </c>
      <c r="JM70" s="114">
        <f t="shared" si="444"/>
        <v>0</v>
      </c>
      <c r="JN70" s="114">
        <f t="shared" si="445"/>
        <v>0</v>
      </c>
      <c r="JO70" s="114">
        <f t="shared" si="446"/>
        <v>0</v>
      </c>
      <c r="JP70" s="114">
        <f t="shared" si="447"/>
        <v>0</v>
      </c>
      <c r="JQ70" s="113"/>
      <c r="JR70" s="114">
        <f t="shared" si="448"/>
        <v>0</v>
      </c>
      <c r="JS70" s="114">
        <f t="shared" si="449"/>
        <v>335.5642274283</v>
      </c>
      <c r="JT70" s="114">
        <f t="shared" si="450"/>
        <v>0</v>
      </c>
      <c r="JU70" s="114">
        <f t="shared" si="451"/>
        <v>0</v>
      </c>
      <c r="JV70" s="114">
        <f t="shared" si="452"/>
        <v>0</v>
      </c>
      <c r="JW70" s="114">
        <f t="shared" si="453"/>
        <v>0</v>
      </c>
      <c r="JX70" s="114">
        <f t="shared" si="455"/>
        <v>335.5642274283</v>
      </c>
    </row>
    <row r="71" spans="1:284" s="112" customFormat="1" x14ac:dyDescent="0.25">
      <c r="A71" s="112" t="s">
        <v>86</v>
      </c>
      <c r="B71" s="113"/>
      <c r="C71" s="113"/>
      <c r="D71" s="113"/>
      <c r="E71" s="113"/>
      <c r="F71" s="113"/>
      <c r="G71" s="113">
        <f t="shared" si="363"/>
        <v>0</v>
      </c>
      <c r="H71" s="113"/>
      <c r="I71" s="113"/>
      <c r="J71" s="113"/>
      <c r="K71" s="113"/>
      <c r="L71" s="113"/>
      <c r="M71" s="113">
        <f t="shared" si="364"/>
        <v>0</v>
      </c>
      <c r="N71" s="113"/>
      <c r="O71" s="113"/>
      <c r="P71" s="113"/>
      <c r="Q71" s="113"/>
      <c r="R71" s="113"/>
      <c r="S71" s="113">
        <f t="shared" si="365"/>
        <v>0</v>
      </c>
      <c r="T71" s="114">
        <f t="shared" si="366"/>
        <v>0</v>
      </c>
      <c r="U71" s="114">
        <f t="shared" si="367"/>
        <v>0</v>
      </c>
      <c r="V71" s="114">
        <f t="shared" si="368"/>
        <v>0</v>
      </c>
      <c r="W71" s="114">
        <f t="shared" si="369"/>
        <v>0</v>
      </c>
      <c r="X71" s="114">
        <f t="shared" si="370"/>
        <v>0</v>
      </c>
      <c r="Y71" s="114">
        <f t="shared" si="371"/>
        <v>0</v>
      </c>
      <c r="Z71" s="115"/>
      <c r="AA71" s="113"/>
      <c r="AB71" s="113"/>
      <c r="AC71" s="113"/>
      <c r="AD71" s="113"/>
      <c r="AE71" s="113">
        <f t="shared" si="372"/>
        <v>0</v>
      </c>
      <c r="AF71" s="113"/>
      <c r="AG71" s="113"/>
      <c r="AH71" s="113"/>
      <c r="AI71" s="113"/>
      <c r="AJ71" s="113"/>
      <c r="AK71" s="113">
        <f t="shared" si="373"/>
        <v>0</v>
      </c>
      <c r="AL71" s="113"/>
      <c r="AM71" s="113"/>
      <c r="AN71" s="113"/>
      <c r="AO71" s="113"/>
      <c r="AP71" s="113"/>
      <c r="AQ71" s="113">
        <f t="shared" si="374"/>
        <v>0</v>
      </c>
      <c r="AR71" s="113"/>
      <c r="AS71" s="113"/>
      <c r="AT71" s="113"/>
      <c r="AU71" s="113"/>
      <c r="AV71" s="113"/>
      <c r="AW71" s="113">
        <f t="shared" si="375"/>
        <v>0</v>
      </c>
      <c r="AX71" s="113"/>
      <c r="AY71" s="113"/>
      <c r="AZ71" s="113"/>
      <c r="BA71" s="113"/>
      <c r="BB71" s="113"/>
      <c r="BC71" s="113">
        <f t="shared" si="376"/>
        <v>0</v>
      </c>
      <c r="BD71" s="114">
        <f t="shared" si="377"/>
        <v>0</v>
      </c>
      <c r="BE71" s="114">
        <f t="shared" si="378"/>
        <v>0</v>
      </c>
      <c r="BF71" s="114">
        <f t="shared" si="379"/>
        <v>0</v>
      </c>
      <c r="BG71" s="114">
        <f t="shared" si="380"/>
        <v>0</v>
      </c>
      <c r="BH71" s="114">
        <f t="shared" si="381"/>
        <v>0</v>
      </c>
      <c r="BI71" s="114">
        <f t="shared" si="382"/>
        <v>0</v>
      </c>
      <c r="BJ71" s="115"/>
      <c r="BK71" s="113"/>
      <c r="BL71" s="113"/>
      <c r="BM71" s="113"/>
      <c r="BN71" s="113"/>
      <c r="BO71" s="113">
        <f t="shared" si="383"/>
        <v>0</v>
      </c>
      <c r="BP71" s="113"/>
      <c r="BQ71" s="113"/>
      <c r="BR71" s="113"/>
      <c r="BS71" s="113"/>
      <c r="BT71" s="113"/>
      <c r="BU71" s="113">
        <f t="shared" si="384"/>
        <v>0</v>
      </c>
      <c r="BV71" s="113"/>
      <c r="BW71" s="113"/>
      <c r="BX71" s="113"/>
      <c r="BY71" s="113"/>
      <c r="BZ71" s="113"/>
      <c r="CA71" s="113">
        <f t="shared" si="385"/>
        <v>0</v>
      </c>
      <c r="CB71" s="114">
        <f t="shared" si="386"/>
        <v>0</v>
      </c>
      <c r="CC71" s="114">
        <f t="shared" si="387"/>
        <v>0</v>
      </c>
      <c r="CD71" s="114">
        <f t="shared" si="388"/>
        <v>0</v>
      </c>
      <c r="CE71" s="114">
        <f t="shared" si="389"/>
        <v>0</v>
      </c>
      <c r="CF71" s="114">
        <f t="shared" si="390"/>
        <v>0</v>
      </c>
      <c r="CG71" s="114">
        <f t="shared" si="391"/>
        <v>0</v>
      </c>
      <c r="CH71" s="115"/>
      <c r="CI71" s="113"/>
      <c r="CJ71" s="113"/>
      <c r="CK71" s="113"/>
      <c r="CL71" s="113"/>
      <c r="CM71" s="113"/>
      <c r="CN71" s="113">
        <f t="shared" si="392"/>
        <v>0</v>
      </c>
      <c r="CO71" s="113"/>
      <c r="CP71" s="113"/>
      <c r="CQ71" s="113"/>
      <c r="CR71" s="113"/>
      <c r="CS71" s="113"/>
      <c r="CT71" s="113"/>
      <c r="CU71" s="113">
        <f t="shared" si="393"/>
        <v>0</v>
      </c>
      <c r="CV71" s="113"/>
      <c r="CW71" s="113"/>
      <c r="CX71" s="113"/>
      <c r="CY71" s="113"/>
      <c r="CZ71" s="113"/>
      <c r="DA71" s="113"/>
      <c r="DB71" s="113">
        <f t="shared" si="394"/>
        <v>0</v>
      </c>
      <c r="DC71" s="113"/>
      <c r="DD71" s="113"/>
      <c r="DE71" s="113"/>
      <c r="DF71" s="113"/>
      <c r="DG71" s="113"/>
      <c r="DH71" s="113"/>
      <c r="DI71" s="113">
        <f t="shared" si="395"/>
        <v>0</v>
      </c>
      <c r="DJ71" s="114">
        <f t="shared" si="396"/>
        <v>0</v>
      </c>
      <c r="DK71" s="114">
        <f t="shared" si="397"/>
        <v>0</v>
      </c>
      <c r="DL71" s="114">
        <f t="shared" si="398"/>
        <v>0</v>
      </c>
      <c r="DM71" s="114">
        <f t="shared" si="399"/>
        <v>0</v>
      </c>
      <c r="DN71" s="114">
        <f t="shared" si="400"/>
        <v>0</v>
      </c>
      <c r="DO71" s="114">
        <f t="shared" si="454"/>
        <v>0</v>
      </c>
      <c r="DP71" s="114">
        <f t="shared" si="401"/>
        <v>0</v>
      </c>
      <c r="DQ71" s="115"/>
      <c r="DR71" s="20"/>
      <c r="DS71" s="20"/>
      <c r="DT71" s="113"/>
      <c r="DU71" s="113"/>
      <c r="DV71" s="113">
        <f t="shared" si="402"/>
        <v>0</v>
      </c>
      <c r="DW71" s="20"/>
      <c r="DX71" s="20"/>
      <c r="DY71" s="20"/>
      <c r="DZ71" s="20"/>
      <c r="EA71" s="113"/>
      <c r="EB71" s="113">
        <f t="shared" si="403"/>
        <v>0</v>
      </c>
      <c r="EC71" s="113"/>
      <c r="ED71" s="20"/>
      <c r="EE71" s="113"/>
      <c r="EF71" s="113"/>
      <c r="EG71" s="113"/>
      <c r="EH71" s="113">
        <f t="shared" si="404"/>
        <v>0</v>
      </c>
      <c r="EI71" s="113"/>
      <c r="EJ71" s="20"/>
      <c r="EK71" s="20"/>
      <c r="EL71" s="20"/>
      <c r="EM71" s="113"/>
      <c r="EN71" s="113">
        <f t="shared" si="405"/>
        <v>0</v>
      </c>
      <c r="EO71" s="113"/>
      <c r="EP71" s="20"/>
      <c r="EQ71" s="113"/>
      <c r="ER71" s="113"/>
      <c r="ES71" s="113"/>
      <c r="ET71" s="113">
        <f t="shared" si="406"/>
        <v>0</v>
      </c>
      <c r="EU71" s="113"/>
      <c r="EV71" s="20"/>
      <c r="EW71" s="113"/>
      <c r="EX71" s="113"/>
      <c r="EY71" s="113"/>
      <c r="EZ71" s="113">
        <f t="shared" si="407"/>
        <v>0</v>
      </c>
      <c r="FA71" s="113"/>
      <c r="FB71" s="20"/>
      <c r="FC71" s="20"/>
      <c r="FD71" s="20"/>
      <c r="FE71" s="113"/>
      <c r="FF71" s="113">
        <f t="shared" si="408"/>
        <v>0</v>
      </c>
      <c r="FG71" s="114">
        <f t="shared" si="409"/>
        <v>0</v>
      </c>
      <c r="FH71" s="114">
        <f t="shared" si="410"/>
        <v>0</v>
      </c>
      <c r="FI71" s="114">
        <f t="shared" si="411"/>
        <v>0</v>
      </c>
      <c r="FJ71" s="114">
        <f t="shared" si="412"/>
        <v>0</v>
      </c>
      <c r="FK71" s="114">
        <f t="shared" si="413"/>
        <v>0</v>
      </c>
      <c r="FL71" s="114">
        <f t="shared" si="414"/>
        <v>0</v>
      </c>
      <c r="FM71" s="113"/>
      <c r="FN71" s="113"/>
      <c r="FO71" s="113"/>
      <c r="FP71" s="113"/>
      <c r="FQ71" s="113"/>
      <c r="FR71" s="113">
        <f t="shared" si="415"/>
        <v>0</v>
      </c>
      <c r="FS71" s="113"/>
      <c r="FT71" s="113"/>
      <c r="FU71" s="113"/>
      <c r="FV71" s="113"/>
      <c r="FW71" s="113"/>
      <c r="FX71" s="113">
        <f t="shared" si="416"/>
        <v>0</v>
      </c>
      <c r="FY71" s="113"/>
      <c r="FZ71" s="113"/>
      <c r="GA71" s="113"/>
      <c r="GB71" s="113"/>
      <c r="GC71" s="113"/>
      <c r="GD71" s="113">
        <f t="shared" si="417"/>
        <v>0</v>
      </c>
      <c r="GE71" s="113"/>
      <c r="GF71" s="113"/>
      <c r="GG71" s="113"/>
      <c r="GH71" s="113"/>
      <c r="GI71" s="113"/>
      <c r="GJ71" s="113">
        <f t="shared" si="418"/>
        <v>0</v>
      </c>
      <c r="GK71" s="113"/>
      <c r="GL71" s="113"/>
      <c r="GM71" s="113"/>
      <c r="GN71" s="113"/>
      <c r="GO71" s="113"/>
      <c r="GP71" s="113">
        <f t="shared" si="419"/>
        <v>0</v>
      </c>
      <c r="GQ71" s="113"/>
      <c r="GR71" s="113"/>
      <c r="GS71" s="113"/>
      <c r="GT71" s="113"/>
      <c r="GU71" s="113"/>
      <c r="GV71" s="113">
        <f t="shared" si="420"/>
        <v>0</v>
      </c>
      <c r="GW71" s="113"/>
      <c r="GX71" s="113"/>
      <c r="GY71" s="113"/>
      <c r="GZ71" s="113"/>
      <c r="HA71" s="113"/>
      <c r="HB71" s="113">
        <f t="shared" si="421"/>
        <v>0</v>
      </c>
      <c r="HC71" s="113"/>
      <c r="HD71" s="113"/>
      <c r="HE71" s="113"/>
      <c r="HF71" s="113"/>
      <c r="HG71" s="113"/>
      <c r="HH71" s="113">
        <f t="shared" si="422"/>
        <v>0</v>
      </c>
      <c r="HI71" s="113"/>
      <c r="HJ71" s="113"/>
      <c r="HK71" s="113"/>
      <c r="HL71" s="113"/>
      <c r="HM71" s="113"/>
      <c r="HN71" s="113">
        <f t="shared" si="423"/>
        <v>0</v>
      </c>
      <c r="HO71" s="114">
        <f t="shared" si="424"/>
        <v>0</v>
      </c>
      <c r="HP71" s="114">
        <f t="shared" si="425"/>
        <v>0</v>
      </c>
      <c r="HQ71" s="114">
        <f t="shared" si="426"/>
        <v>0</v>
      </c>
      <c r="HR71" s="114">
        <f t="shared" si="427"/>
        <v>0</v>
      </c>
      <c r="HS71" s="114">
        <f t="shared" si="428"/>
        <v>0</v>
      </c>
      <c r="HT71" s="114">
        <f t="shared" si="429"/>
        <v>0</v>
      </c>
      <c r="HU71" s="113"/>
      <c r="HV71" s="113"/>
      <c r="HW71" s="113"/>
      <c r="HX71" s="113"/>
      <c r="HY71" s="113"/>
      <c r="HZ71" s="113">
        <f t="shared" si="430"/>
        <v>0</v>
      </c>
      <c r="IA71" s="113"/>
      <c r="IB71" s="113"/>
      <c r="IC71" s="113"/>
      <c r="ID71" s="113"/>
      <c r="IE71" s="113"/>
      <c r="IF71" s="113">
        <f t="shared" si="431"/>
        <v>0</v>
      </c>
      <c r="IG71" s="113"/>
      <c r="IH71" s="113"/>
      <c r="II71" s="113"/>
      <c r="IJ71" s="113"/>
      <c r="IK71" s="113"/>
      <c r="IL71" s="113">
        <f t="shared" si="432"/>
        <v>0</v>
      </c>
      <c r="IM71" s="114">
        <f t="shared" si="433"/>
        <v>0</v>
      </c>
      <c r="IN71" s="114">
        <f t="shared" si="434"/>
        <v>0</v>
      </c>
      <c r="IO71" s="114">
        <f t="shared" si="435"/>
        <v>0</v>
      </c>
      <c r="IP71" s="114">
        <f t="shared" si="436"/>
        <v>0</v>
      </c>
      <c r="IQ71" s="114">
        <f t="shared" si="437"/>
        <v>0</v>
      </c>
      <c r="IR71" s="114">
        <f t="shared" si="438"/>
        <v>0</v>
      </c>
      <c r="IS71" s="115"/>
      <c r="IT71" s="113"/>
      <c r="IU71" s="113"/>
      <c r="IV71" s="113"/>
      <c r="IW71" s="113"/>
      <c r="IX71" s="113">
        <f t="shared" si="439"/>
        <v>0</v>
      </c>
      <c r="IY71" s="113"/>
      <c r="IZ71" s="113"/>
      <c r="JA71" s="113"/>
      <c r="JB71" s="113"/>
      <c r="JC71" s="113"/>
      <c r="JD71" s="113">
        <f t="shared" si="440"/>
        <v>0</v>
      </c>
      <c r="JE71" s="113"/>
      <c r="JF71" s="113"/>
      <c r="JG71" s="113"/>
      <c r="JH71" s="113"/>
      <c r="JI71" s="113"/>
      <c r="JJ71" s="113">
        <f t="shared" si="441"/>
        <v>0</v>
      </c>
      <c r="JK71" s="114">
        <f t="shared" si="442"/>
        <v>0</v>
      </c>
      <c r="JL71" s="114">
        <f t="shared" si="443"/>
        <v>0</v>
      </c>
      <c r="JM71" s="114">
        <f t="shared" si="444"/>
        <v>0</v>
      </c>
      <c r="JN71" s="114">
        <f t="shared" si="445"/>
        <v>0</v>
      </c>
      <c r="JO71" s="114">
        <f t="shared" si="446"/>
        <v>0</v>
      </c>
      <c r="JP71" s="114">
        <f t="shared" si="447"/>
        <v>0</v>
      </c>
      <c r="JQ71" s="113"/>
      <c r="JR71" s="114">
        <f t="shared" si="448"/>
        <v>0</v>
      </c>
      <c r="JS71" s="114">
        <f t="shared" si="449"/>
        <v>0</v>
      </c>
      <c r="JT71" s="114">
        <f t="shared" si="450"/>
        <v>0</v>
      </c>
      <c r="JU71" s="114">
        <f t="shared" si="451"/>
        <v>0</v>
      </c>
      <c r="JV71" s="114">
        <f t="shared" si="452"/>
        <v>0</v>
      </c>
      <c r="JW71" s="114">
        <f t="shared" si="453"/>
        <v>0</v>
      </c>
      <c r="JX71" s="114">
        <f t="shared" si="455"/>
        <v>0</v>
      </c>
    </row>
    <row r="72" spans="1:284" s="112" customFormat="1" x14ac:dyDescent="0.25">
      <c r="A72" s="138" t="s">
        <v>156</v>
      </c>
      <c r="B72" s="113"/>
      <c r="C72" s="113"/>
      <c r="D72" s="113"/>
      <c r="E72" s="113"/>
      <c r="F72" s="113"/>
      <c r="G72" s="113">
        <f t="shared" si="363"/>
        <v>0</v>
      </c>
      <c r="H72" s="113"/>
      <c r="I72" s="113"/>
      <c r="J72" s="113"/>
      <c r="K72" s="113"/>
      <c r="L72" s="113"/>
      <c r="M72" s="113">
        <f t="shared" si="364"/>
        <v>0</v>
      </c>
      <c r="N72" s="113"/>
      <c r="O72" s="113"/>
      <c r="P72" s="113"/>
      <c r="Q72" s="113"/>
      <c r="R72" s="113"/>
      <c r="S72" s="113">
        <f t="shared" si="365"/>
        <v>0</v>
      </c>
      <c r="T72" s="114">
        <f t="shared" si="366"/>
        <v>0</v>
      </c>
      <c r="U72" s="114">
        <f t="shared" si="367"/>
        <v>0</v>
      </c>
      <c r="V72" s="114">
        <f t="shared" si="368"/>
        <v>0</v>
      </c>
      <c r="W72" s="114">
        <f t="shared" si="369"/>
        <v>0</v>
      </c>
      <c r="X72" s="114">
        <f t="shared" si="370"/>
        <v>0</v>
      </c>
      <c r="Y72" s="114">
        <f t="shared" si="371"/>
        <v>0</v>
      </c>
      <c r="Z72" s="115"/>
      <c r="AA72" s="113"/>
      <c r="AB72" s="113"/>
      <c r="AC72" s="113"/>
      <c r="AD72" s="113"/>
      <c r="AE72" s="113">
        <f t="shared" si="372"/>
        <v>0</v>
      </c>
      <c r="AF72" s="113"/>
      <c r="AG72" s="113"/>
      <c r="AH72" s="113"/>
      <c r="AI72" s="113"/>
      <c r="AJ72" s="113"/>
      <c r="AK72" s="113">
        <f t="shared" si="373"/>
        <v>0</v>
      </c>
      <c r="AL72" s="113"/>
      <c r="AM72" s="113"/>
      <c r="AN72" s="113"/>
      <c r="AO72" s="113"/>
      <c r="AP72" s="113"/>
      <c r="AQ72" s="113">
        <f t="shared" si="374"/>
        <v>0</v>
      </c>
      <c r="AR72" s="113"/>
      <c r="AS72" s="113"/>
      <c r="AT72" s="113"/>
      <c r="AU72" s="113"/>
      <c r="AV72" s="113"/>
      <c r="AW72" s="113">
        <f t="shared" si="375"/>
        <v>0</v>
      </c>
      <c r="AX72" s="113"/>
      <c r="AY72" s="113"/>
      <c r="AZ72" s="113"/>
      <c r="BA72" s="113"/>
      <c r="BB72" s="113"/>
      <c r="BC72" s="113">
        <f t="shared" si="376"/>
        <v>0</v>
      </c>
      <c r="BD72" s="114">
        <f t="shared" si="377"/>
        <v>0</v>
      </c>
      <c r="BE72" s="114">
        <f t="shared" si="378"/>
        <v>0</v>
      </c>
      <c r="BF72" s="114">
        <f t="shared" si="379"/>
        <v>0</v>
      </c>
      <c r="BG72" s="114">
        <f t="shared" si="380"/>
        <v>0</v>
      </c>
      <c r="BH72" s="114">
        <f t="shared" si="381"/>
        <v>0</v>
      </c>
      <c r="BI72" s="114">
        <f t="shared" si="382"/>
        <v>0</v>
      </c>
      <c r="BJ72" s="115"/>
      <c r="BK72" s="113"/>
      <c r="BL72" s="113"/>
      <c r="BM72" s="113"/>
      <c r="BN72" s="113"/>
      <c r="BO72" s="113">
        <f t="shared" si="383"/>
        <v>0</v>
      </c>
      <c r="BP72" s="113"/>
      <c r="BQ72" s="113"/>
      <c r="BR72" s="113"/>
      <c r="BS72" s="113"/>
      <c r="BT72" s="113"/>
      <c r="BU72" s="113">
        <f t="shared" si="384"/>
        <v>0</v>
      </c>
      <c r="BV72" s="113"/>
      <c r="BW72" s="113"/>
      <c r="BX72" s="113"/>
      <c r="BY72" s="113"/>
      <c r="BZ72" s="113"/>
      <c r="CA72" s="113">
        <f t="shared" si="385"/>
        <v>0</v>
      </c>
      <c r="CB72" s="114">
        <f t="shared" si="386"/>
        <v>0</v>
      </c>
      <c r="CC72" s="114">
        <f t="shared" si="387"/>
        <v>0</v>
      </c>
      <c r="CD72" s="114">
        <f t="shared" si="388"/>
        <v>0</v>
      </c>
      <c r="CE72" s="114">
        <f t="shared" si="389"/>
        <v>0</v>
      </c>
      <c r="CF72" s="114">
        <f t="shared" si="390"/>
        <v>0</v>
      </c>
      <c r="CG72" s="114">
        <f t="shared" si="391"/>
        <v>0</v>
      </c>
      <c r="CH72" s="115"/>
      <c r="CI72" s="113"/>
      <c r="CJ72" s="113"/>
      <c r="CK72" s="113"/>
      <c r="CL72" s="113"/>
      <c r="CM72" s="113"/>
      <c r="CN72" s="113">
        <f t="shared" si="392"/>
        <v>0</v>
      </c>
      <c r="CO72" s="113"/>
      <c r="CP72" s="113"/>
      <c r="CQ72" s="113"/>
      <c r="CR72" s="113"/>
      <c r="CS72" s="113"/>
      <c r="CT72" s="113"/>
      <c r="CU72" s="113">
        <f t="shared" si="393"/>
        <v>0</v>
      </c>
      <c r="CV72" s="113"/>
      <c r="CW72" s="113"/>
      <c r="CX72" s="113"/>
      <c r="CY72" s="113"/>
      <c r="CZ72" s="113"/>
      <c r="DA72" s="113"/>
      <c r="DB72" s="113">
        <f t="shared" si="394"/>
        <v>0</v>
      </c>
      <c r="DC72" s="113"/>
      <c r="DD72" s="113"/>
      <c r="DE72" s="113"/>
      <c r="DF72" s="113"/>
      <c r="DG72" s="113"/>
      <c r="DH72" s="113"/>
      <c r="DI72" s="113">
        <f t="shared" si="395"/>
        <v>0</v>
      </c>
      <c r="DJ72" s="114">
        <f t="shared" si="396"/>
        <v>0</v>
      </c>
      <c r="DK72" s="114">
        <f t="shared" si="397"/>
        <v>0</v>
      </c>
      <c r="DL72" s="114">
        <f t="shared" si="398"/>
        <v>0</v>
      </c>
      <c r="DM72" s="114">
        <f t="shared" si="399"/>
        <v>0</v>
      </c>
      <c r="DN72" s="114">
        <f t="shared" si="400"/>
        <v>0</v>
      </c>
      <c r="DO72" s="114">
        <f t="shared" si="454"/>
        <v>0</v>
      </c>
      <c r="DP72" s="114">
        <f t="shared" si="401"/>
        <v>0</v>
      </c>
      <c r="DQ72" s="115"/>
      <c r="DR72" s="20"/>
      <c r="DS72" s="20"/>
      <c r="DT72" s="113"/>
      <c r="DU72" s="113"/>
      <c r="DV72" s="113">
        <f t="shared" si="402"/>
        <v>0</v>
      </c>
      <c r="DW72" s="20"/>
      <c r="DX72" s="20"/>
      <c r="DY72" s="20"/>
      <c r="DZ72" s="20"/>
      <c r="EA72" s="113"/>
      <c r="EB72" s="113">
        <f t="shared" si="403"/>
        <v>0</v>
      </c>
      <c r="EC72" s="113"/>
      <c r="ED72" s="20"/>
      <c r="EE72" s="113"/>
      <c r="EF72" s="113"/>
      <c r="EG72" s="113"/>
      <c r="EH72" s="113">
        <f t="shared" si="404"/>
        <v>0</v>
      </c>
      <c r="EI72" s="113"/>
      <c r="EJ72" s="20"/>
      <c r="EK72" s="20"/>
      <c r="EL72" s="20"/>
      <c r="EM72" s="113"/>
      <c r="EN72" s="113">
        <f t="shared" si="405"/>
        <v>0</v>
      </c>
      <c r="EO72" s="113"/>
      <c r="EP72" s="20"/>
      <c r="EQ72" s="113"/>
      <c r="ER72" s="113"/>
      <c r="ES72" s="113"/>
      <c r="ET72" s="113">
        <f t="shared" si="406"/>
        <v>0</v>
      </c>
      <c r="EU72" s="113"/>
      <c r="EV72" s="20"/>
      <c r="EW72" s="113"/>
      <c r="EX72" s="113"/>
      <c r="EY72" s="113"/>
      <c r="EZ72" s="113">
        <f t="shared" si="407"/>
        <v>0</v>
      </c>
      <c r="FA72" s="113"/>
      <c r="FB72" s="20"/>
      <c r="FC72" s="20"/>
      <c r="FD72" s="20"/>
      <c r="FE72" s="113"/>
      <c r="FF72" s="113">
        <f t="shared" si="408"/>
        <v>0</v>
      </c>
      <c r="FG72" s="114">
        <f t="shared" si="409"/>
        <v>0</v>
      </c>
      <c r="FH72" s="114">
        <f t="shared" si="410"/>
        <v>0</v>
      </c>
      <c r="FI72" s="114">
        <f t="shared" si="411"/>
        <v>0</v>
      </c>
      <c r="FJ72" s="114">
        <f t="shared" si="412"/>
        <v>0</v>
      </c>
      <c r="FK72" s="114">
        <f t="shared" si="413"/>
        <v>0</v>
      </c>
      <c r="FL72" s="114">
        <f t="shared" si="414"/>
        <v>0</v>
      </c>
      <c r="FM72" s="113"/>
      <c r="FN72" s="113"/>
      <c r="FO72" s="113"/>
      <c r="FP72" s="113"/>
      <c r="FQ72" s="113"/>
      <c r="FR72" s="113">
        <f t="shared" si="415"/>
        <v>0</v>
      </c>
      <c r="FS72" s="113"/>
      <c r="FT72" s="113"/>
      <c r="FU72" s="113"/>
      <c r="FV72" s="113"/>
      <c r="FW72" s="113"/>
      <c r="FX72" s="113">
        <f t="shared" si="416"/>
        <v>0</v>
      </c>
      <c r="FY72" s="113"/>
      <c r="FZ72" s="113"/>
      <c r="GA72" s="113"/>
      <c r="GB72" s="113"/>
      <c r="GC72" s="113"/>
      <c r="GD72" s="113">
        <f t="shared" si="417"/>
        <v>0</v>
      </c>
      <c r="GE72" s="113"/>
      <c r="GF72" s="113"/>
      <c r="GG72" s="113"/>
      <c r="GH72" s="113"/>
      <c r="GI72" s="113"/>
      <c r="GJ72" s="113">
        <f t="shared" si="418"/>
        <v>0</v>
      </c>
      <c r="GK72" s="113"/>
      <c r="GL72" s="113"/>
      <c r="GM72" s="113"/>
      <c r="GN72" s="113"/>
      <c r="GO72" s="113"/>
      <c r="GP72" s="113">
        <f t="shared" si="419"/>
        <v>0</v>
      </c>
      <c r="GQ72" s="113"/>
      <c r="GR72" s="113"/>
      <c r="GS72" s="113"/>
      <c r="GT72" s="113"/>
      <c r="GU72" s="113"/>
      <c r="GV72" s="113">
        <f t="shared" si="420"/>
        <v>0</v>
      </c>
      <c r="GW72" s="113"/>
      <c r="GX72" s="113"/>
      <c r="GY72" s="113"/>
      <c r="GZ72" s="113"/>
      <c r="HA72" s="113"/>
      <c r="HB72" s="113">
        <f t="shared" si="421"/>
        <v>0</v>
      </c>
      <c r="HC72" s="113"/>
      <c r="HD72" s="113"/>
      <c r="HE72" s="113"/>
      <c r="HF72" s="113"/>
      <c r="HG72" s="113"/>
      <c r="HH72" s="113">
        <f t="shared" si="422"/>
        <v>0</v>
      </c>
      <c r="HI72" s="113"/>
      <c r="HJ72" s="113"/>
      <c r="HK72" s="113"/>
      <c r="HL72" s="113"/>
      <c r="HM72" s="113"/>
      <c r="HN72" s="113">
        <f t="shared" si="423"/>
        <v>0</v>
      </c>
      <c r="HO72" s="114">
        <f t="shared" si="424"/>
        <v>0</v>
      </c>
      <c r="HP72" s="114">
        <f t="shared" si="425"/>
        <v>0</v>
      </c>
      <c r="HQ72" s="114">
        <f t="shared" si="426"/>
        <v>0</v>
      </c>
      <c r="HR72" s="114">
        <f t="shared" si="427"/>
        <v>0</v>
      </c>
      <c r="HS72" s="114">
        <f t="shared" si="428"/>
        <v>0</v>
      </c>
      <c r="HT72" s="114">
        <f t="shared" si="429"/>
        <v>0</v>
      </c>
      <c r="HU72" s="113"/>
      <c r="HV72" s="113"/>
      <c r="HW72" s="113"/>
      <c r="HX72" s="113"/>
      <c r="HY72" s="113"/>
      <c r="HZ72" s="113">
        <f t="shared" si="430"/>
        <v>0</v>
      </c>
      <c r="IA72" s="113"/>
      <c r="IB72" s="113"/>
      <c r="IC72" s="113"/>
      <c r="ID72" s="113"/>
      <c r="IE72" s="113"/>
      <c r="IF72" s="113">
        <f t="shared" si="431"/>
        <v>0</v>
      </c>
      <c r="IG72" s="113"/>
      <c r="IH72" s="113"/>
      <c r="II72" s="113"/>
      <c r="IJ72" s="113"/>
      <c r="IK72" s="113"/>
      <c r="IL72" s="113">
        <f t="shared" si="432"/>
        <v>0</v>
      </c>
      <c r="IM72" s="114">
        <f t="shared" si="433"/>
        <v>0</v>
      </c>
      <c r="IN72" s="114">
        <f t="shared" si="434"/>
        <v>0</v>
      </c>
      <c r="IO72" s="114">
        <f t="shared" si="435"/>
        <v>0</v>
      </c>
      <c r="IP72" s="114">
        <f t="shared" si="436"/>
        <v>0</v>
      </c>
      <c r="IQ72" s="114">
        <f t="shared" si="437"/>
        <v>0</v>
      </c>
      <c r="IR72" s="114">
        <f t="shared" si="438"/>
        <v>0</v>
      </c>
      <c r="IS72" s="115"/>
      <c r="IT72" s="113"/>
      <c r="IU72" s="113"/>
      <c r="IV72" s="113"/>
      <c r="IW72" s="113"/>
      <c r="IX72" s="113">
        <f t="shared" si="439"/>
        <v>0</v>
      </c>
      <c r="IY72" s="113"/>
      <c r="IZ72" s="113"/>
      <c r="JA72" s="113"/>
      <c r="JB72" s="113"/>
      <c r="JC72" s="113"/>
      <c r="JD72" s="113">
        <f t="shared" si="440"/>
        <v>0</v>
      </c>
      <c r="JE72" s="113"/>
      <c r="JF72" s="113"/>
      <c r="JG72" s="113"/>
      <c r="JH72" s="113"/>
      <c r="JI72" s="113"/>
      <c r="JJ72" s="113">
        <f t="shared" si="441"/>
        <v>0</v>
      </c>
      <c r="JK72" s="114">
        <f t="shared" si="442"/>
        <v>0</v>
      </c>
      <c r="JL72" s="114">
        <f t="shared" si="443"/>
        <v>0</v>
      </c>
      <c r="JM72" s="114">
        <f t="shared" si="444"/>
        <v>0</v>
      </c>
      <c r="JN72" s="114">
        <f t="shared" si="445"/>
        <v>0</v>
      </c>
      <c r="JO72" s="114">
        <f t="shared" si="446"/>
        <v>0</v>
      </c>
      <c r="JP72" s="114">
        <f t="shared" si="447"/>
        <v>0</v>
      </c>
      <c r="JQ72" s="113"/>
      <c r="JR72" s="114">
        <f t="shared" si="448"/>
        <v>0</v>
      </c>
      <c r="JS72" s="114">
        <f t="shared" si="449"/>
        <v>0</v>
      </c>
      <c r="JT72" s="114">
        <f t="shared" si="450"/>
        <v>0</v>
      </c>
      <c r="JU72" s="114">
        <f t="shared" si="451"/>
        <v>0</v>
      </c>
      <c r="JV72" s="114">
        <f t="shared" si="452"/>
        <v>0</v>
      </c>
      <c r="JW72" s="114">
        <f t="shared" si="453"/>
        <v>0</v>
      </c>
      <c r="JX72" s="114">
        <f t="shared" si="455"/>
        <v>0</v>
      </c>
    </row>
    <row r="73" spans="1:284" s="112" customFormat="1" x14ac:dyDescent="0.25">
      <c r="A73" s="112" t="s">
        <v>198</v>
      </c>
      <c r="B73" s="113"/>
      <c r="C73" s="113"/>
      <c r="D73" s="113"/>
      <c r="E73" s="113"/>
      <c r="F73" s="113"/>
      <c r="G73" s="113">
        <f t="shared" si="363"/>
        <v>0</v>
      </c>
      <c r="H73" s="113"/>
      <c r="I73" s="113"/>
      <c r="J73" s="113"/>
      <c r="K73" s="113"/>
      <c r="L73" s="113"/>
      <c r="M73" s="113">
        <f t="shared" si="364"/>
        <v>0</v>
      </c>
      <c r="N73" s="113"/>
      <c r="O73" s="113"/>
      <c r="P73" s="113"/>
      <c r="Q73" s="113"/>
      <c r="R73" s="113"/>
      <c r="S73" s="113">
        <f t="shared" si="365"/>
        <v>0</v>
      </c>
      <c r="T73" s="114">
        <f t="shared" si="366"/>
        <v>0</v>
      </c>
      <c r="U73" s="114">
        <f t="shared" si="367"/>
        <v>0</v>
      </c>
      <c r="V73" s="114">
        <f t="shared" si="368"/>
        <v>0</v>
      </c>
      <c r="W73" s="114">
        <f t="shared" si="369"/>
        <v>0</v>
      </c>
      <c r="X73" s="114">
        <f t="shared" si="370"/>
        <v>0</v>
      </c>
      <c r="Y73" s="114">
        <f t="shared" si="371"/>
        <v>0</v>
      </c>
      <c r="Z73" s="115"/>
      <c r="AA73" s="113"/>
      <c r="AB73" s="113"/>
      <c r="AC73" s="113"/>
      <c r="AD73" s="113"/>
      <c r="AE73" s="113">
        <f t="shared" si="372"/>
        <v>0</v>
      </c>
      <c r="AF73" s="113"/>
      <c r="AG73" s="113"/>
      <c r="AH73" s="113"/>
      <c r="AI73" s="113"/>
      <c r="AJ73" s="113"/>
      <c r="AK73" s="113">
        <f t="shared" si="373"/>
        <v>0</v>
      </c>
      <c r="AL73" s="113"/>
      <c r="AM73" s="113"/>
      <c r="AN73" s="113"/>
      <c r="AO73" s="113"/>
      <c r="AP73" s="113"/>
      <c r="AQ73" s="113">
        <f t="shared" si="374"/>
        <v>0</v>
      </c>
      <c r="AR73" s="113"/>
      <c r="AS73" s="113"/>
      <c r="AT73" s="113"/>
      <c r="AU73" s="113"/>
      <c r="AV73" s="113"/>
      <c r="AW73" s="113">
        <f t="shared" si="375"/>
        <v>0</v>
      </c>
      <c r="AX73" s="113"/>
      <c r="AY73" s="113"/>
      <c r="AZ73" s="113"/>
      <c r="BA73" s="113"/>
      <c r="BB73" s="113"/>
      <c r="BC73" s="113">
        <f t="shared" si="376"/>
        <v>0</v>
      </c>
      <c r="BD73" s="114">
        <f t="shared" si="377"/>
        <v>0</v>
      </c>
      <c r="BE73" s="114">
        <f t="shared" si="378"/>
        <v>0</v>
      </c>
      <c r="BF73" s="114">
        <f t="shared" si="379"/>
        <v>0</v>
      </c>
      <c r="BG73" s="114">
        <f t="shared" si="380"/>
        <v>0</v>
      </c>
      <c r="BH73" s="114">
        <f t="shared" si="381"/>
        <v>0</v>
      </c>
      <c r="BI73" s="114">
        <f t="shared" si="382"/>
        <v>0</v>
      </c>
      <c r="BJ73" s="115"/>
      <c r="BK73" s="113"/>
      <c r="BL73" s="113"/>
      <c r="BM73" s="113"/>
      <c r="BN73" s="113"/>
      <c r="BO73" s="113">
        <f t="shared" si="383"/>
        <v>0</v>
      </c>
      <c r="BP73" s="113"/>
      <c r="BQ73" s="113"/>
      <c r="BR73" s="113"/>
      <c r="BS73" s="113"/>
      <c r="BT73" s="113"/>
      <c r="BU73" s="113">
        <f t="shared" si="384"/>
        <v>0</v>
      </c>
      <c r="BV73" s="113"/>
      <c r="BW73" s="113"/>
      <c r="BX73" s="113"/>
      <c r="BY73" s="113"/>
      <c r="BZ73" s="113"/>
      <c r="CA73" s="113">
        <f t="shared" si="385"/>
        <v>0</v>
      </c>
      <c r="CB73" s="114">
        <f t="shared" si="386"/>
        <v>0</v>
      </c>
      <c r="CC73" s="114">
        <f t="shared" si="387"/>
        <v>0</v>
      </c>
      <c r="CD73" s="114">
        <f t="shared" si="388"/>
        <v>0</v>
      </c>
      <c r="CE73" s="114">
        <f t="shared" si="389"/>
        <v>0</v>
      </c>
      <c r="CF73" s="114">
        <f t="shared" si="390"/>
        <v>0</v>
      </c>
      <c r="CG73" s="114">
        <f t="shared" si="391"/>
        <v>0</v>
      </c>
      <c r="CH73" s="115"/>
      <c r="CI73" s="113">
        <v>33.6166876586</v>
      </c>
      <c r="CJ73" s="11">
        <v>38.164541817450001</v>
      </c>
      <c r="CK73" s="113"/>
      <c r="CL73" s="113"/>
      <c r="CM73" s="113"/>
      <c r="CN73" s="113">
        <f t="shared" si="392"/>
        <v>71.781229476050001</v>
      </c>
      <c r="CO73" s="113"/>
      <c r="CP73" s="113"/>
      <c r="CQ73" s="113"/>
      <c r="CR73" s="113"/>
      <c r="CS73" s="113"/>
      <c r="CT73" s="113"/>
      <c r="CU73" s="113">
        <f t="shared" si="393"/>
        <v>0</v>
      </c>
      <c r="CV73" s="113"/>
      <c r="CW73" s="113"/>
      <c r="CX73" s="113"/>
      <c r="CY73" s="113"/>
      <c r="CZ73" s="113"/>
      <c r="DA73" s="113"/>
      <c r="DB73" s="113">
        <f t="shared" si="394"/>
        <v>0</v>
      </c>
      <c r="DC73" s="113"/>
      <c r="DD73" s="113">
        <v>94.208342169499986</v>
      </c>
      <c r="DE73" s="113">
        <v>79.11620758446</v>
      </c>
      <c r="DF73" s="113"/>
      <c r="DG73" s="113"/>
      <c r="DH73" s="113"/>
      <c r="DI73" s="113">
        <f t="shared" si="395"/>
        <v>173.32454975395999</v>
      </c>
      <c r="DJ73" s="114">
        <f t="shared" si="396"/>
        <v>0</v>
      </c>
      <c r="DK73" s="114">
        <f t="shared" si="397"/>
        <v>127.82502982809999</v>
      </c>
      <c r="DL73" s="114">
        <f t="shared" si="398"/>
        <v>117.28074940191</v>
      </c>
      <c r="DM73" s="114">
        <f t="shared" si="399"/>
        <v>0</v>
      </c>
      <c r="DN73" s="114">
        <f t="shared" si="400"/>
        <v>0</v>
      </c>
      <c r="DO73" s="114">
        <f t="shared" si="454"/>
        <v>0</v>
      </c>
      <c r="DP73" s="114">
        <f t="shared" si="401"/>
        <v>245.10577923001</v>
      </c>
      <c r="DQ73" s="115"/>
      <c r="DR73" s="113"/>
      <c r="DS73" s="113"/>
      <c r="DT73" s="113"/>
      <c r="DU73" s="113"/>
      <c r="DV73" s="113">
        <f t="shared" si="402"/>
        <v>0</v>
      </c>
      <c r="DW73" s="113"/>
      <c r="DX73" s="113"/>
      <c r="DY73" s="113"/>
      <c r="DZ73" s="113"/>
      <c r="EA73" s="113"/>
      <c r="EB73" s="113">
        <f t="shared" si="403"/>
        <v>0</v>
      </c>
      <c r="EC73" s="113"/>
      <c r="ED73" s="113"/>
      <c r="EE73" s="113"/>
      <c r="EF73" s="113"/>
      <c r="EG73" s="113"/>
      <c r="EH73" s="113">
        <f t="shared" si="404"/>
        <v>0</v>
      </c>
      <c r="EI73" s="113"/>
      <c r="EJ73" s="113"/>
      <c r="EK73" s="113"/>
      <c r="EL73" s="113"/>
      <c r="EM73" s="113"/>
      <c r="EN73" s="113">
        <f t="shared" si="405"/>
        <v>0</v>
      </c>
      <c r="EO73" s="113"/>
      <c r="EP73" s="113"/>
      <c r="EQ73" s="113"/>
      <c r="ER73" s="113"/>
      <c r="ES73" s="113"/>
      <c r="ET73" s="113">
        <f t="shared" si="406"/>
        <v>0</v>
      </c>
      <c r="EU73" s="113"/>
      <c r="EV73" s="113"/>
      <c r="EW73" s="113"/>
      <c r="EX73" s="113"/>
      <c r="EY73" s="113"/>
      <c r="EZ73" s="113">
        <f t="shared" si="407"/>
        <v>0</v>
      </c>
      <c r="FA73" s="113"/>
      <c r="FB73" s="113"/>
      <c r="FC73" s="113"/>
      <c r="FD73" s="113"/>
      <c r="FE73" s="113"/>
      <c r="FF73" s="113">
        <f t="shared" si="408"/>
        <v>0</v>
      </c>
      <c r="FG73" s="114">
        <f t="shared" si="409"/>
        <v>0</v>
      </c>
      <c r="FH73" s="114">
        <f t="shared" si="410"/>
        <v>0</v>
      </c>
      <c r="FI73" s="114">
        <f t="shared" si="411"/>
        <v>0</v>
      </c>
      <c r="FJ73" s="114">
        <f t="shared" si="412"/>
        <v>0</v>
      </c>
      <c r="FK73" s="114">
        <f t="shared" si="413"/>
        <v>0</v>
      </c>
      <c r="FL73" s="114">
        <f t="shared" si="414"/>
        <v>0</v>
      </c>
      <c r="FM73" s="13"/>
      <c r="FN73" s="20"/>
      <c r="FO73" s="20"/>
      <c r="FP73" s="20"/>
      <c r="FQ73" s="13"/>
      <c r="FR73" s="113">
        <f t="shared" si="415"/>
        <v>0</v>
      </c>
      <c r="FS73" s="113"/>
      <c r="FT73" s="20"/>
      <c r="FU73" s="20"/>
      <c r="FV73" s="20"/>
      <c r="FW73" s="113"/>
      <c r="FX73" s="113">
        <f t="shared" si="416"/>
        <v>0</v>
      </c>
      <c r="FY73" s="113"/>
      <c r="FZ73" s="113"/>
      <c r="GA73" s="113"/>
      <c r="GB73" s="113"/>
      <c r="GC73" s="113"/>
      <c r="GD73" s="113">
        <f t="shared" si="417"/>
        <v>0</v>
      </c>
      <c r="GE73" s="113"/>
      <c r="GF73" s="20">
        <v>37.527554642200002</v>
      </c>
      <c r="GG73" s="20"/>
      <c r="GH73" s="113"/>
      <c r="GI73" s="113"/>
      <c r="GJ73" s="113">
        <f t="shared" si="418"/>
        <v>37.527554642200002</v>
      </c>
      <c r="GK73" s="113"/>
      <c r="GL73" s="113"/>
      <c r="GM73" s="113"/>
      <c r="GN73" s="113"/>
      <c r="GO73" s="113"/>
      <c r="GP73" s="113">
        <f t="shared" si="419"/>
        <v>0</v>
      </c>
      <c r="GQ73" s="113"/>
      <c r="GR73" s="113"/>
      <c r="GS73" s="113"/>
      <c r="GT73" s="113"/>
      <c r="GU73" s="113"/>
      <c r="GV73" s="113">
        <f t="shared" si="420"/>
        <v>0</v>
      </c>
      <c r="GW73" s="113"/>
      <c r="GX73" s="113"/>
      <c r="GY73" s="113"/>
      <c r="GZ73" s="113"/>
      <c r="HA73" s="113"/>
      <c r="HB73" s="113">
        <f t="shared" si="421"/>
        <v>0</v>
      </c>
      <c r="HC73" s="113"/>
      <c r="HD73" s="113">
        <v>97.256627282699995</v>
      </c>
      <c r="HE73" s="113"/>
      <c r="HF73" s="113"/>
      <c r="HG73" s="113"/>
      <c r="HH73" s="113">
        <f t="shared" si="422"/>
        <v>97.256627282699995</v>
      </c>
      <c r="HI73" s="113"/>
      <c r="HJ73" s="113"/>
      <c r="HK73" s="113">
        <v>14105.2574214331</v>
      </c>
      <c r="HL73" s="113"/>
      <c r="HM73" s="113"/>
      <c r="HN73" s="113">
        <f t="shared" si="423"/>
        <v>14105.2574214331</v>
      </c>
      <c r="HO73" s="114">
        <f t="shared" si="424"/>
        <v>0</v>
      </c>
      <c r="HP73" s="114">
        <f t="shared" si="425"/>
        <v>134.7841819249</v>
      </c>
      <c r="HQ73" s="114">
        <f t="shared" si="426"/>
        <v>14105.2574214331</v>
      </c>
      <c r="HR73" s="114">
        <f t="shared" si="427"/>
        <v>0</v>
      </c>
      <c r="HS73" s="114">
        <f t="shared" si="428"/>
        <v>0</v>
      </c>
      <c r="HT73" s="114">
        <f t="shared" si="429"/>
        <v>14240.041603358</v>
      </c>
      <c r="HU73" s="113"/>
      <c r="HV73" s="113"/>
      <c r="HW73" s="113"/>
      <c r="HX73" s="113"/>
      <c r="HY73" s="113"/>
      <c r="HZ73" s="113">
        <f t="shared" si="430"/>
        <v>0</v>
      </c>
      <c r="IA73" s="113"/>
      <c r="IB73" s="113"/>
      <c r="IC73" s="113"/>
      <c r="ID73" s="113"/>
      <c r="IE73" s="113"/>
      <c r="IF73" s="113">
        <f t="shared" si="431"/>
        <v>0</v>
      </c>
      <c r="IG73" s="113"/>
      <c r="IH73" s="113"/>
      <c r="II73" s="113"/>
      <c r="IJ73" s="113"/>
      <c r="IK73" s="113"/>
      <c r="IL73" s="113"/>
      <c r="IM73" s="114">
        <f t="shared" si="433"/>
        <v>0</v>
      </c>
      <c r="IN73" s="114">
        <f t="shared" si="434"/>
        <v>0</v>
      </c>
      <c r="IO73" s="114">
        <f t="shared" si="435"/>
        <v>0</v>
      </c>
      <c r="IP73" s="114">
        <f t="shared" si="436"/>
        <v>0</v>
      </c>
      <c r="IQ73" s="114">
        <f t="shared" si="437"/>
        <v>0</v>
      </c>
      <c r="IR73" s="114">
        <f t="shared" si="438"/>
        <v>0</v>
      </c>
      <c r="IS73" s="115"/>
      <c r="IT73" s="113"/>
      <c r="IU73" s="113"/>
      <c r="IV73" s="113"/>
      <c r="IW73" s="113"/>
      <c r="IX73" s="113">
        <f t="shared" si="439"/>
        <v>0</v>
      </c>
      <c r="IY73" s="113"/>
      <c r="IZ73" s="113"/>
      <c r="JA73" s="113"/>
      <c r="JB73" s="113"/>
      <c r="JC73" s="113"/>
      <c r="JD73" s="113">
        <f t="shared" si="440"/>
        <v>0</v>
      </c>
      <c r="JE73" s="113"/>
      <c r="JF73" s="113"/>
      <c r="JG73" s="113"/>
      <c r="JH73" s="113"/>
      <c r="JI73" s="113"/>
      <c r="JJ73" s="113"/>
      <c r="JK73" s="114">
        <f t="shared" si="442"/>
        <v>0</v>
      </c>
      <c r="JL73" s="114">
        <f t="shared" si="443"/>
        <v>0</v>
      </c>
      <c r="JM73" s="114">
        <f t="shared" si="444"/>
        <v>0</v>
      </c>
      <c r="JN73" s="114">
        <f t="shared" si="445"/>
        <v>0</v>
      </c>
      <c r="JO73" s="114">
        <f t="shared" si="446"/>
        <v>0</v>
      </c>
      <c r="JP73" s="114">
        <f t="shared" si="447"/>
        <v>0</v>
      </c>
      <c r="JQ73" s="113"/>
      <c r="JR73" s="114">
        <f t="shared" si="448"/>
        <v>0</v>
      </c>
      <c r="JS73" s="114">
        <f t="shared" si="449"/>
        <v>262.60921175299995</v>
      </c>
      <c r="JT73" s="114">
        <f t="shared" si="450"/>
        <v>14222.538170835011</v>
      </c>
      <c r="JU73" s="114">
        <f t="shared" si="451"/>
        <v>0</v>
      </c>
      <c r="JV73" s="114">
        <f t="shared" si="452"/>
        <v>0</v>
      </c>
      <c r="JW73" s="114">
        <f t="shared" si="453"/>
        <v>0</v>
      </c>
      <c r="JX73" s="114">
        <f t="shared" si="455"/>
        <v>14485.147382588011</v>
      </c>
    </row>
    <row r="74" spans="1:284" s="112" customFormat="1" x14ac:dyDescent="0.25">
      <c r="A74" s="138" t="s">
        <v>174</v>
      </c>
      <c r="B74" s="113"/>
      <c r="C74" s="113"/>
      <c r="D74" s="113"/>
      <c r="E74" s="113"/>
      <c r="F74" s="113"/>
      <c r="G74" s="113">
        <f t="shared" si="363"/>
        <v>0</v>
      </c>
      <c r="H74" s="113"/>
      <c r="I74" s="113"/>
      <c r="J74" s="113"/>
      <c r="K74" s="113"/>
      <c r="L74" s="113"/>
      <c r="M74" s="113">
        <f t="shared" si="364"/>
        <v>0</v>
      </c>
      <c r="N74" s="113"/>
      <c r="O74" s="113"/>
      <c r="P74" s="113"/>
      <c r="Q74" s="113"/>
      <c r="R74" s="113"/>
      <c r="S74" s="113">
        <f t="shared" si="365"/>
        <v>0</v>
      </c>
      <c r="T74" s="114">
        <f t="shared" si="366"/>
        <v>0</v>
      </c>
      <c r="U74" s="114">
        <f t="shared" si="367"/>
        <v>0</v>
      </c>
      <c r="V74" s="114">
        <f t="shared" si="368"/>
        <v>0</v>
      </c>
      <c r="W74" s="114">
        <f t="shared" si="369"/>
        <v>0</v>
      </c>
      <c r="X74" s="114">
        <f t="shared" si="370"/>
        <v>0</v>
      </c>
      <c r="Y74" s="114">
        <f t="shared" si="371"/>
        <v>0</v>
      </c>
      <c r="Z74" s="115"/>
      <c r="AA74" s="113"/>
      <c r="AB74" s="113"/>
      <c r="AC74" s="113"/>
      <c r="AD74" s="113"/>
      <c r="AE74" s="113">
        <f t="shared" si="372"/>
        <v>0</v>
      </c>
      <c r="AF74" s="113"/>
      <c r="AG74" s="113"/>
      <c r="AH74" s="113"/>
      <c r="AI74" s="113"/>
      <c r="AJ74" s="113"/>
      <c r="AK74" s="113">
        <f t="shared" si="373"/>
        <v>0</v>
      </c>
      <c r="AL74" s="113"/>
      <c r="AM74" s="113"/>
      <c r="AN74" s="113"/>
      <c r="AO74" s="113"/>
      <c r="AP74" s="113"/>
      <c r="AQ74" s="113">
        <f t="shared" si="374"/>
        <v>0</v>
      </c>
      <c r="AR74" s="113"/>
      <c r="AS74" s="113"/>
      <c r="AT74" s="113"/>
      <c r="AU74" s="113"/>
      <c r="AV74" s="113"/>
      <c r="AW74" s="113">
        <f t="shared" si="375"/>
        <v>0</v>
      </c>
      <c r="AX74" s="113"/>
      <c r="AY74" s="113"/>
      <c r="AZ74" s="113"/>
      <c r="BA74" s="113"/>
      <c r="BB74" s="113"/>
      <c r="BC74" s="113">
        <f t="shared" si="376"/>
        <v>0</v>
      </c>
      <c r="BD74" s="114">
        <f t="shared" si="377"/>
        <v>0</v>
      </c>
      <c r="BE74" s="114">
        <f t="shared" si="378"/>
        <v>0</v>
      </c>
      <c r="BF74" s="114">
        <f t="shared" si="379"/>
        <v>0</v>
      </c>
      <c r="BG74" s="114">
        <f t="shared" si="380"/>
        <v>0</v>
      </c>
      <c r="BH74" s="114">
        <f t="shared" si="381"/>
        <v>0</v>
      </c>
      <c r="BI74" s="114">
        <f t="shared" si="382"/>
        <v>0</v>
      </c>
      <c r="BJ74" s="115"/>
      <c r="BK74" s="113"/>
      <c r="BL74" s="113"/>
      <c r="BM74" s="113"/>
      <c r="BN74" s="113"/>
      <c r="BO74" s="113">
        <f t="shared" si="383"/>
        <v>0</v>
      </c>
      <c r="BP74" s="113"/>
      <c r="BQ74" s="113"/>
      <c r="BR74" s="113"/>
      <c r="BS74" s="113"/>
      <c r="BT74" s="113"/>
      <c r="BU74" s="113">
        <f t="shared" si="384"/>
        <v>0</v>
      </c>
      <c r="BV74" s="113"/>
      <c r="BW74" s="113"/>
      <c r="BX74" s="113"/>
      <c r="BY74" s="113"/>
      <c r="BZ74" s="113"/>
      <c r="CA74" s="113">
        <f t="shared" si="385"/>
        <v>0</v>
      </c>
      <c r="CB74" s="114">
        <f t="shared" si="386"/>
        <v>0</v>
      </c>
      <c r="CC74" s="114">
        <f t="shared" si="387"/>
        <v>0</v>
      </c>
      <c r="CD74" s="114">
        <f t="shared" si="388"/>
        <v>0</v>
      </c>
      <c r="CE74" s="114">
        <f t="shared" si="389"/>
        <v>0</v>
      </c>
      <c r="CF74" s="114">
        <f t="shared" si="390"/>
        <v>0</v>
      </c>
      <c r="CG74" s="114">
        <f t="shared" si="391"/>
        <v>0</v>
      </c>
      <c r="CH74" s="115"/>
      <c r="CI74" s="113"/>
      <c r="CJ74" s="11"/>
      <c r="CK74" s="113"/>
      <c r="CL74" s="113"/>
      <c r="CM74" s="113"/>
      <c r="CN74" s="113">
        <f t="shared" si="392"/>
        <v>0</v>
      </c>
      <c r="CO74" s="113"/>
      <c r="CP74" s="113"/>
      <c r="CQ74" s="113"/>
      <c r="CR74" s="113"/>
      <c r="CS74" s="113"/>
      <c r="CT74" s="113"/>
      <c r="CU74" s="113">
        <f t="shared" si="393"/>
        <v>0</v>
      </c>
      <c r="CV74" s="113"/>
      <c r="CW74" s="113"/>
      <c r="CX74" s="113"/>
      <c r="CY74" s="113"/>
      <c r="CZ74" s="113"/>
      <c r="DA74" s="113"/>
      <c r="DB74" s="113">
        <f t="shared" si="394"/>
        <v>0</v>
      </c>
      <c r="DC74" s="113"/>
      <c r="DD74" s="113"/>
      <c r="DE74" s="113"/>
      <c r="DF74" s="113"/>
      <c r="DG74" s="113"/>
      <c r="DH74" s="113"/>
      <c r="DI74" s="113">
        <f t="shared" si="395"/>
        <v>0</v>
      </c>
      <c r="DJ74" s="114">
        <f t="shared" si="396"/>
        <v>0</v>
      </c>
      <c r="DK74" s="114">
        <f t="shared" si="397"/>
        <v>0</v>
      </c>
      <c r="DL74" s="114">
        <f t="shared" si="398"/>
        <v>0</v>
      </c>
      <c r="DM74" s="114">
        <f t="shared" si="399"/>
        <v>0</v>
      </c>
      <c r="DN74" s="114">
        <f t="shared" si="400"/>
        <v>0</v>
      </c>
      <c r="DO74" s="114">
        <f t="shared" si="454"/>
        <v>0</v>
      </c>
      <c r="DP74" s="114">
        <f t="shared" si="401"/>
        <v>0</v>
      </c>
      <c r="DQ74" s="115"/>
      <c r="DR74" s="113"/>
      <c r="DS74" s="113"/>
      <c r="DT74" s="113"/>
      <c r="DU74" s="113"/>
      <c r="DV74" s="113">
        <f t="shared" si="402"/>
        <v>0</v>
      </c>
      <c r="DW74" s="113"/>
      <c r="DX74" s="113"/>
      <c r="DY74" s="113"/>
      <c r="DZ74" s="113"/>
      <c r="EA74" s="113"/>
      <c r="EB74" s="113">
        <f t="shared" si="403"/>
        <v>0</v>
      </c>
      <c r="EC74" s="113"/>
      <c r="ED74" s="113"/>
      <c r="EE74" s="113"/>
      <c r="EF74" s="113"/>
      <c r="EG74" s="113"/>
      <c r="EH74" s="113">
        <f t="shared" si="404"/>
        <v>0</v>
      </c>
      <c r="EI74" s="113"/>
      <c r="EJ74" s="113"/>
      <c r="EK74" s="113"/>
      <c r="EL74" s="113"/>
      <c r="EM74" s="113"/>
      <c r="EN74" s="113">
        <f t="shared" si="405"/>
        <v>0</v>
      </c>
      <c r="EO74" s="113"/>
      <c r="EP74" s="113"/>
      <c r="EQ74" s="113"/>
      <c r="ER74" s="113"/>
      <c r="ES74" s="113"/>
      <c r="ET74" s="113">
        <f t="shared" si="406"/>
        <v>0</v>
      </c>
      <c r="EU74" s="113"/>
      <c r="EV74" s="113"/>
      <c r="EW74" s="113"/>
      <c r="EX74" s="113"/>
      <c r="EY74" s="113"/>
      <c r="EZ74" s="113">
        <f t="shared" si="407"/>
        <v>0</v>
      </c>
      <c r="FA74" s="113"/>
      <c r="FB74" s="113"/>
      <c r="FC74" s="113"/>
      <c r="FD74" s="113"/>
      <c r="FE74" s="113"/>
      <c r="FF74" s="113">
        <f t="shared" si="408"/>
        <v>0</v>
      </c>
      <c r="FG74" s="114">
        <f t="shared" si="409"/>
        <v>0</v>
      </c>
      <c r="FH74" s="114">
        <f t="shared" si="410"/>
        <v>0</v>
      </c>
      <c r="FI74" s="114">
        <f t="shared" si="411"/>
        <v>0</v>
      </c>
      <c r="FJ74" s="114">
        <f t="shared" si="412"/>
        <v>0</v>
      </c>
      <c r="FK74" s="114">
        <f t="shared" si="413"/>
        <v>0</v>
      </c>
      <c r="FL74" s="114">
        <f t="shared" si="414"/>
        <v>0</v>
      </c>
      <c r="FM74" s="13"/>
      <c r="FN74" s="20"/>
      <c r="FO74" s="20"/>
      <c r="FP74" s="20"/>
      <c r="FQ74" s="13"/>
      <c r="FR74" s="113">
        <f t="shared" si="415"/>
        <v>0</v>
      </c>
      <c r="FS74" s="113"/>
      <c r="FT74" s="20"/>
      <c r="FU74" s="20"/>
      <c r="FV74" s="20"/>
      <c r="FW74" s="113"/>
      <c r="FX74" s="113">
        <f t="shared" si="416"/>
        <v>0</v>
      </c>
      <c r="FY74" s="113"/>
      <c r="FZ74" s="113"/>
      <c r="GA74" s="113"/>
      <c r="GB74" s="113"/>
      <c r="GC74" s="113"/>
      <c r="GD74" s="113">
        <f t="shared" si="417"/>
        <v>0</v>
      </c>
      <c r="GE74" s="113"/>
      <c r="GF74" s="20"/>
      <c r="GG74" s="20"/>
      <c r="GH74" s="113"/>
      <c r="GI74" s="113"/>
      <c r="GJ74" s="113">
        <f t="shared" si="418"/>
        <v>0</v>
      </c>
      <c r="GK74" s="113"/>
      <c r="GL74" s="113"/>
      <c r="GM74" s="113"/>
      <c r="GN74" s="113"/>
      <c r="GO74" s="113"/>
      <c r="GP74" s="113">
        <f t="shared" si="419"/>
        <v>0</v>
      </c>
      <c r="GQ74" s="113"/>
      <c r="GR74" s="113"/>
      <c r="GS74" s="113"/>
      <c r="GT74" s="113"/>
      <c r="GU74" s="113"/>
      <c r="GV74" s="113">
        <f t="shared" si="420"/>
        <v>0</v>
      </c>
      <c r="GW74" s="113"/>
      <c r="GX74" s="113"/>
      <c r="GY74" s="113"/>
      <c r="GZ74" s="113"/>
      <c r="HA74" s="113"/>
      <c r="HB74" s="113">
        <f t="shared" si="421"/>
        <v>0</v>
      </c>
      <c r="HC74" s="113"/>
      <c r="HD74" s="113"/>
      <c r="HE74" s="113"/>
      <c r="HF74" s="113"/>
      <c r="HG74" s="113"/>
      <c r="HH74" s="113">
        <f t="shared" si="422"/>
        <v>0</v>
      </c>
      <c r="HI74" s="113"/>
      <c r="HJ74" s="113"/>
      <c r="HK74" s="113"/>
      <c r="HL74" s="113"/>
      <c r="HM74" s="113"/>
      <c r="HN74" s="113">
        <f t="shared" si="423"/>
        <v>0</v>
      </c>
      <c r="HO74" s="114">
        <f t="shared" si="424"/>
        <v>0</v>
      </c>
      <c r="HP74" s="114">
        <f t="shared" si="425"/>
        <v>0</v>
      </c>
      <c r="HQ74" s="114">
        <f t="shared" si="426"/>
        <v>0</v>
      </c>
      <c r="HR74" s="114">
        <f t="shared" si="427"/>
        <v>0</v>
      </c>
      <c r="HS74" s="114">
        <f t="shared" si="428"/>
        <v>0</v>
      </c>
      <c r="HT74" s="114">
        <f t="shared" si="429"/>
        <v>0</v>
      </c>
      <c r="HU74" s="113"/>
      <c r="HV74" s="113"/>
      <c r="HW74" s="113"/>
      <c r="HX74" s="113"/>
      <c r="HY74" s="113"/>
      <c r="HZ74" s="113">
        <f t="shared" si="430"/>
        <v>0</v>
      </c>
      <c r="IA74" s="113"/>
      <c r="IB74" s="113"/>
      <c r="IC74" s="113"/>
      <c r="ID74" s="113"/>
      <c r="IE74" s="113"/>
      <c r="IF74" s="113">
        <f t="shared" si="431"/>
        <v>0</v>
      </c>
      <c r="IG74" s="113"/>
      <c r="IH74" s="113"/>
      <c r="II74" s="113"/>
      <c r="IJ74" s="113"/>
      <c r="IK74" s="113"/>
      <c r="IL74" s="113"/>
      <c r="IM74" s="114">
        <f t="shared" si="433"/>
        <v>0</v>
      </c>
      <c r="IN74" s="114">
        <f t="shared" si="434"/>
        <v>0</v>
      </c>
      <c r="IO74" s="114">
        <f t="shared" si="435"/>
        <v>0</v>
      </c>
      <c r="IP74" s="114">
        <f t="shared" si="436"/>
        <v>0</v>
      </c>
      <c r="IQ74" s="114">
        <f t="shared" si="437"/>
        <v>0</v>
      </c>
      <c r="IR74" s="114">
        <f t="shared" si="438"/>
        <v>0</v>
      </c>
      <c r="IS74" s="115"/>
      <c r="IT74" s="113"/>
      <c r="IU74" s="113"/>
      <c r="IV74" s="113"/>
      <c r="IW74" s="113"/>
      <c r="IX74" s="113">
        <f t="shared" si="439"/>
        <v>0</v>
      </c>
      <c r="IY74" s="113"/>
      <c r="IZ74" s="113"/>
      <c r="JA74" s="113"/>
      <c r="JB74" s="113"/>
      <c r="JC74" s="113"/>
      <c r="JD74" s="113">
        <f t="shared" si="440"/>
        <v>0</v>
      </c>
      <c r="JE74" s="113"/>
      <c r="JF74" s="113"/>
      <c r="JG74" s="113"/>
      <c r="JH74" s="113"/>
      <c r="JI74" s="113"/>
      <c r="JJ74" s="113"/>
      <c r="JK74" s="114">
        <f t="shared" si="442"/>
        <v>0</v>
      </c>
      <c r="JL74" s="114">
        <f t="shared" si="443"/>
        <v>0</v>
      </c>
      <c r="JM74" s="114">
        <f t="shared" si="444"/>
        <v>0</v>
      </c>
      <c r="JN74" s="114">
        <f t="shared" si="445"/>
        <v>0</v>
      </c>
      <c r="JO74" s="114">
        <f t="shared" si="446"/>
        <v>0</v>
      </c>
      <c r="JP74" s="114">
        <f t="shared" si="447"/>
        <v>0</v>
      </c>
      <c r="JQ74" s="113"/>
      <c r="JR74" s="114">
        <f t="shared" si="448"/>
        <v>0</v>
      </c>
      <c r="JS74" s="114">
        <f t="shared" si="449"/>
        <v>0</v>
      </c>
      <c r="JT74" s="114">
        <f t="shared" si="450"/>
        <v>0</v>
      </c>
      <c r="JU74" s="114">
        <f t="shared" si="451"/>
        <v>0</v>
      </c>
      <c r="JV74" s="114">
        <f t="shared" si="452"/>
        <v>0</v>
      </c>
      <c r="JW74" s="114">
        <f t="shared" si="453"/>
        <v>0</v>
      </c>
      <c r="JX74" s="114">
        <f t="shared" si="455"/>
        <v>0</v>
      </c>
    </row>
    <row r="75" spans="1:284" s="112" customFormat="1" x14ac:dyDescent="0.25">
      <c r="A75" s="112" t="s">
        <v>94</v>
      </c>
      <c r="B75" s="113"/>
      <c r="C75" s="113"/>
      <c r="D75" s="113"/>
      <c r="E75" s="113"/>
      <c r="F75" s="113"/>
      <c r="G75" s="113">
        <f t="shared" si="363"/>
        <v>0</v>
      </c>
      <c r="H75" s="113"/>
      <c r="I75" s="13"/>
      <c r="J75" s="113"/>
      <c r="K75" s="113"/>
      <c r="L75" s="113"/>
      <c r="M75" s="113">
        <f t="shared" si="364"/>
        <v>0</v>
      </c>
      <c r="N75" s="113"/>
      <c r="O75" s="113"/>
      <c r="P75" s="113"/>
      <c r="Q75" s="113"/>
      <c r="R75" s="113"/>
      <c r="S75" s="113">
        <f t="shared" si="365"/>
        <v>0</v>
      </c>
      <c r="T75" s="114">
        <f t="shared" si="366"/>
        <v>0</v>
      </c>
      <c r="U75" s="114">
        <f t="shared" si="367"/>
        <v>0</v>
      </c>
      <c r="V75" s="114">
        <f t="shared" si="368"/>
        <v>0</v>
      </c>
      <c r="W75" s="114">
        <f t="shared" si="369"/>
        <v>0</v>
      </c>
      <c r="X75" s="114">
        <f t="shared" si="370"/>
        <v>0</v>
      </c>
      <c r="Y75" s="114">
        <f t="shared" si="371"/>
        <v>0</v>
      </c>
      <c r="Z75" s="115"/>
      <c r="AA75" s="113"/>
      <c r="AB75" s="113"/>
      <c r="AC75" s="113"/>
      <c r="AD75" s="113"/>
      <c r="AE75" s="113">
        <f t="shared" si="372"/>
        <v>0</v>
      </c>
      <c r="AF75" s="113"/>
      <c r="AG75" s="113"/>
      <c r="AH75" s="113"/>
      <c r="AI75" s="113"/>
      <c r="AJ75" s="113"/>
      <c r="AK75" s="113">
        <f t="shared" si="373"/>
        <v>0</v>
      </c>
      <c r="AL75" s="113"/>
      <c r="AM75" s="113"/>
      <c r="AN75" s="113"/>
      <c r="AO75" s="113"/>
      <c r="AP75" s="113"/>
      <c r="AQ75" s="113">
        <f t="shared" si="374"/>
        <v>0</v>
      </c>
      <c r="AR75" s="113"/>
      <c r="AS75" s="113"/>
      <c r="AT75" s="113"/>
      <c r="AU75" s="113"/>
      <c r="AV75" s="113"/>
      <c r="AW75" s="113">
        <f t="shared" si="375"/>
        <v>0</v>
      </c>
      <c r="AX75" s="113"/>
      <c r="AY75" s="113"/>
      <c r="AZ75" s="113"/>
      <c r="BA75" s="113"/>
      <c r="BB75" s="113"/>
      <c r="BC75" s="113">
        <f t="shared" si="376"/>
        <v>0</v>
      </c>
      <c r="BD75" s="114">
        <f t="shared" si="377"/>
        <v>0</v>
      </c>
      <c r="BE75" s="114">
        <f t="shared" si="378"/>
        <v>0</v>
      </c>
      <c r="BF75" s="114">
        <f t="shared" si="379"/>
        <v>0</v>
      </c>
      <c r="BG75" s="114">
        <f t="shared" si="380"/>
        <v>0</v>
      </c>
      <c r="BH75" s="114">
        <f t="shared" si="381"/>
        <v>0</v>
      </c>
      <c r="BI75" s="114">
        <f t="shared" si="382"/>
        <v>0</v>
      </c>
      <c r="BJ75" s="115"/>
      <c r="BK75" s="113"/>
      <c r="BL75" s="113"/>
      <c r="BM75" s="113"/>
      <c r="BN75" s="113"/>
      <c r="BO75" s="113">
        <f t="shared" si="383"/>
        <v>0</v>
      </c>
      <c r="BP75" s="113"/>
      <c r="BQ75" s="113"/>
      <c r="BR75" s="113"/>
      <c r="BS75" s="113"/>
      <c r="BT75" s="113"/>
      <c r="BU75" s="113">
        <f t="shared" si="384"/>
        <v>0</v>
      </c>
      <c r="BV75" s="113"/>
      <c r="BW75" s="113"/>
      <c r="BX75" s="113"/>
      <c r="BY75" s="113"/>
      <c r="BZ75" s="113"/>
      <c r="CA75" s="113">
        <f t="shared" si="385"/>
        <v>0</v>
      </c>
      <c r="CB75" s="114">
        <f t="shared" si="386"/>
        <v>0</v>
      </c>
      <c r="CC75" s="114">
        <f t="shared" si="387"/>
        <v>0</v>
      </c>
      <c r="CD75" s="114">
        <f t="shared" si="388"/>
        <v>0</v>
      </c>
      <c r="CE75" s="114">
        <f t="shared" si="389"/>
        <v>0</v>
      </c>
      <c r="CF75" s="114">
        <f t="shared" si="390"/>
        <v>0</v>
      </c>
      <c r="CG75" s="114">
        <f t="shared" si="391"/>
        <v>0</v>
      </c>
      <c r="CH75" s="115"/>
      <c r="CI75" s="113"/>
      <c r="CJ75" s="113"/>
      <c r="CK75" s="113"/>
      <c r="CL75" s="113"/>
      <c r="CM75" s="113"/>
      <c r="CN75" s="113">
        <f t="shared" si="392"/>
        <v>0</v>
      </c>
      <c r="CO75" s="113"/>
      <c r="CP75" s="113"/>
      <c r="CQ75" s="113"/>
      <c r="CR75" s="113"/>
      <c r="CS75" s="113"/>
      <c r="CT75" s="113"/>
      <c r="CU75" s="113">
        <f t="shared" si="393"/>
        <v>0</v>
      </c>
      <c r="CV75" s="113"/>
      <c r="CW75" s="113"/>
      <c r="CX75" s="113"/>
      <c r="CY75" s="113"/>
      <c r="CZ75" s="113"/>
      <c r="DA75" s="113"/>
      <c r="DB75" s="113">
        <f t="shared" si="394"/>
        <v>0</v>
      </c>
      <c r="DC75" s="113"/>
      <c r="DD75" s="113"/>
      <c r="DE75" s="113"/>
      <c r="DF75" s="113"/>
      <c r="DG75" s="113"/>
      <c r="DH75" s="113"/>
      <c r="DI75" s="113">
        <f t="shared" si="395"/>
        <v>0</v>
      </c>
      <c r="DJ75" s="114">
        <f t="shared" si="396"/>
        <v>0</v>
      </c>
      <c r="DK75" s="114">
        <f t="shared" si="397"/>
        <v>0</v>
      </c>
      <c r="DL75" s="114">
        <f t="shared" si="398"/>
        <v>0</v>
      </c>
      <c r="DM75" s="114">
        <f t="shared" si="399"/>
        <v>0</v>
      </c>
      <c r="DN75" s="114">
        <f t="shared" si="400"/>
        <v>0</v>
      </c>
      <c r="DO75" s="114">
        <f t="shared" si="454"/>
        <v>0</v>
      </c>
      <c r="DP75" s="114">
        <f t="shared" si="401"/>
        <v>0</v>
      </c>
      <c r="DQ75" s="115"/>
      <c r="DR75" s="113"/>
      <c r="DS75" s="113"/>
      <c r="DT75" s="113"/>
      <c r="DU75" s="113"/>
      <c r="DV75" s="113">
        <f t="shared" si="402"/>
        <v>0</v>
      </c>
      <c r="DW75" s="113"/>
      <c r="DX75" s="20"/>
      <c r="DY75" s="113"/>
      <c r="DZ75" s="113"/>
      <c r="EA75" s="113"/>
      <c r="EB75" s="113">
        <f t="shared" si="403"/>
        <v>0</v>
      </c>
      <c r="EC75" s="113"/>
      <c r="ED75" s="113"/>
      <c r="EE75" s="113"/>
      <c r="EF75" s="113"/>
      <c r="EG75" s="113"/>
      <c r="EH75" s="113">
        <f t="shared" si="404"/>
        <v>0</v>
      </c>
      <c r="EI75" s="113"/>
      <c r="EJ75" s="113"/>
      <c r="EK75" s="113"/>
      <c r="EL75" s="113"/>
      <c r="EM75" s="113"/>
      <c r="EN75" s="113">
        <f t="shared" si="405"/>
        <v>0</v>
      </c>
      <c r="EO75" s="113"/>
      <c r="EP75" s="113"/>
      <c r="EQ75" s="113"/>
      <c r="ER75" s="113"/>
      <c r="ES75" s="113"/>
      <c r="ET75" s="113">
        <f t="shared" si="406"/>
        <v>0</v>
      </c>
      <c r="EU75" s="113"/>
      <c r="EV75" s="113"/>
      <c r="EW75" s="113"/>
      <c r="EX75" s="113"/>
      <c r="EY75" s="113"/>
      <c r="EZ75" s="113">
        <f t="shared" si="407"/>
        <v>0</v>
      </c>
      <c r="FA75" s="113"/>
      <c r="FB75" s="113"/>
      <c r="FC75" s="113"/>
      <c r="FD75" s="113"/>
      <c r="FE75" s="113"/>
      <c r="FF75" s="113">
        <f t="shared" si="408"/>
        <v>0</v>
      </c>
      <c r="FG75" s="114">
        <f t="shared" si="409"/>
        <v>0</v>
      </c>
      <c r="FH75" s="114">
        <f t="shared" si="410"/>
        <v>0</v>
      </c>
      <c r="FI75" s="114">
        <f t="shared" si="411"/>
        <v>0</v>
      </c>
      <c r="FJ75" s="114">
        <f t="shared" si="412"/>
        <v>0</v>
      </c>
      <c r="FK75" s="114">
        <f t="shared" si="413"/>
        <v>0</v>
      </c>
      <c r="FL75" s="114">
        <f t="shared" si="414"/>
        <v>0</v>
      </c>
      <c r="FM75" s="113"/>
      <c r="FN75" s="113"/>
      <c r="FO75" s="113"/>
      <c r="FP75" s="113"/>
      <c r="FQ75" s="113"/>
      <c r="FR75" s="113">
        <f t="shared" si="415"/>
        <v>0</v>
      </c>
      <c r="FS75" s="113"/>
      <c r="FT75" s="113"/>
      <c r="FU75" s="113"/>
      <c r="FV75" s="113"/>
      <c r="FW75" s="113"/>
      <c r="FX75" s="113">
        <f t="shared" si="416"/>
        <v>0</v>
      </c>
      <c r="FY75" s="113"/>
      <c r="FZ75" s="113"/>
      <c r="GA75" s="113"/>
      <c r="GB75" s="113"/>
      <c r="GC75" s="113"/>
      <c r="GD75" s="113">
        <f t="shared" si="417"/>
        <v>0</v>
      </c>
      <c r="GE75" s="113"/>
      <c r="GF75" s="113"/>
      <c r="GG75" s="113"/>
      <c r="GH75" s="113"/>
      <c r="GI75" s="113"/>
      <c r="GJ75" s="113">
        <f t="shared" si="418"/>
        <v>0</v>
      </c>
      <c r="GK75" s="113"/>
      <c r="GL75" s="113"/>
      <c r="GM75" s="113"/>
      <c r="GN75" s="113"/>
      <c r="GO75" s="113"/>
      <c r="GP75" s="113">
        <f t="shared" si="419"/>
        <v>0</v>
      </c>
      <c r="GQ75" s="113"/>
      <c r="GR75" s="113"/>
      <c r="GS75" s="113"/>
      <c r="GT75" s="113"/>
      <c r="GU75" s="113"/>
      <c r="GV75" s="113">
        <f t="shared" si="420"/>
        <v>0</v>
      </c>
      <c r="GW75" s="113"/>
      <c r="GX75" s="113"/>
      <c r="GY75" s="113"/>
      <c r="GZ75" s="113"/>
      <c r="HA75" s="113"/>
      <c r="HB75" s="113">
        <f t="shared" si="421"/>
        <v>0</v>
      </c>
      <c r="HC75" s="113"/>
      <c r="HD75" s="113"/>
      <c r="HE75" s="113"/>
      <c r="HF75" s="113"/>
      <c r="HG75" s="113"/>
      <c r="HH75" s="113">
        <f t="shared" si="422"/>
        <v>0</v>
      </c>
      <c r="HI75" s="113"/>
      <c r="HJ75" s="113"/>
      <c r="HK75" s="113"/>
      <c r="HL75" s="113"/>
      <c r="HM75" s="113"/>
      <c r="HN75" s="113">
        <f t="shared" ref="HN75:HN84" si="456">SUM(HI75:HM75)</f>
        <v>0</v>
      </c>
      <c r="HO75" s="114">
        <f t="shared" si="424"/>
        <v>0</v>
      </c>
      <c r="HP75" s="114">
        <f t="shared" si="425"/>
        <v>0</v>
      </c>
      <c r="HQ75" s="114">
        <f t="shared" si="426"/>
        <v>0</v>
      </c>
      <c r="HR75" s="114">
        <f t="shared" si="427"/>
        <v>0</v>
      </c>
      <c r="HS75" s="114">
        <f t="shared" si="428"/>
        <v>0</v>
      </c>
      <c r="HT75" s="114">
        <f t="shared" si="429"/>
        <v>0</v>
      </c>
      <c r="HU75" s="113"/>
      <c r="HV75" s="113"/>
      <c r="HW75" s="113"/>
      <c r="HX75" s="113"/>
      <c r="HY75" s="113"/>
      <c r="HZ75" s="113">
        <f t="shared" si="430"/>
        <v>0</v>
      </c>
      <c r="IA75" s="113"/>
      <c r="IB75" s="113"/>
      <c r="IC75" s="113"/>
      <c r="ID75" s="113"/>
      <c r="IE75" s="113"/>
      <c r="IF75" s="113">
        <f t="shared" si="431"/>
        <v>0</v>
      </c>
      <c r="IG75" s="113"/>
      <c r="IH75" s="113"/>
      <c r="II75" s="113"/>
      <c r="IJ75" s="113"/>
      <c r="IK75" s="113"/>
      <c r="IL75" s="113">
        <f t="shared" ref="IL75:IL84" si="457">SUM(IG75:IK75)</f>
        <v>0</v>
      </c>
      <c r="IM75" s="114">
        <f t="shared" si="433"/>
        <v>0</v>
      </c>
      <c r="IN75" s="114">
        <f t="shared" si="434"/>
        <v>0</v>
      </c>
      <c r="IO75" s="114">
        <f t="shared" si="435"/>
        <v>0</v>
      </c>
      <c r="IP75" s="114">
        <f t="shared" si="436"/>
        <v>0</v>
      </c>
      <c r="IQ75" s="114">
        <f t="shared" si="437"/>
        <v>0</v>
      </c>
      <c r="IR75" s="114">
        <f t="shared" si="438"/>
        <v>0</v>
      </c>
      <c r="IS75" s="115"/>
      <c r="IT75" s="113"/>
      <c r="IU75" s="113"/>
      <c r="IV75" s="113"/>
      <c r="IW75" s="113"/>
      <c r="IX75" s="113">
        <f t="shared" si="439"/>
        <v>0</v>
      </c>
      <c r="IY75" s="113"/>
      <c r="IZ75" s="113"/>
      <c r="JA75" s="113"/>
      <c r="JB75" s="113"/>
      <c r="JC75" s="113"/>
      <c r="JD75" s="113">
        <f t="shared" si="440"/>
        <v>0</v>
      </c>
      <c r="JE75" s="113"/>
      <c r="JF75" s="113"/>
      <c r="JG75" s="113"/>
      <c r="JH75" s="113"/>
      <c r="JI75" s="113"/>
      <c r="JJ75" s="113">
        <f t="shared" ref="JJ75:JJ84" si="458">SUM(JE75:JI75)</f>
        <v>0</v>
      </c>
      <c r="JK75" s="114">
        <f t="shared" si="442"/>
        <v>0</v>
      </c>
      <c r="JL75" s="114">
        <f t="shared" si="443"/>
        <v>0</v>
      </c>
      <c r="JM75" s="114">
        <f t="shared" si="444"/>
        <v>0</v>
      </c>
      <c r="JN75" s="114">
        <f t="shared" si="445"/>
        <v>0</v>
      </c>
      <c r="JO75" s="114">
        <f t="shared" si="446"/>
        <v>0</v>
      </c>
      <c r="JP75" s="114">
        <f t="shared" si="447"/>
        <v>0</v>
      </c>
      <c r="JQ75" s="113"/>
      <c r="JR75" s="114">
        <f t="shared" si="448"/>
        <v>0</v>
      </c>
      <c r="JS75" s="114">
        <f t="shared" si="449"/>
        <v>0</v>
      </c>
      <c r="JT75" s="114">
        <f t="shared" si="450"/>
        <v>0</v>
      </c>
      <c r="JU75" s="114">
        <f t="shared" si="451"/>
        <v>0</v>
      </c>
      <c r="JV75" s="114">
        <f t="shared" si="452"/>
        <v>0</v>
      </c>
      <c r="JW75" s="114">
        <f t="shared" si="453"/>
        <v>0</v>
      </c>
      <c r="JX75" s="114">
        <f t="shared" si="455"/>
        <v>0</v>
      </c>
    </row>
    <row r="76" spans="1:284" s="112" customFormat="1" x14ac:dyDescent="0.25">
      <c r="A76" s="112" t="s">
        <v>196</v>
      </c>
      <c r="B76" s="113"/>
      <c r="C76" s="113"/>
      <c r="D76" s="113"/>
      <c r="E76" s="113"/>
      <c r="F76" s="113"/>
      <c r="G76" s="113">
        <f t="shared" si="363"/>
        <v>0</v>
      </c>
      <c r="H76" s="113"/>
      <c r="I76" s="113"/>
      <c r="J76" s="113"/>
      <c r="K76" s="113"/>
      <c r="L76" s="113"/>
      <c r="M76" s="113">
        <f t="shared" si="364"/>
        <v>0</v>
      </c>
      <c r="N76" s="113"/>
      <c r="O76" s="113"/>
      <c r="P76" s="113"/>
      <c r="Q76" s="113"/>
      <c r="R76" s="113"/>
      <c r="S76" s="113">
        <f t="shared" si="365"/>
        <v>0</v>
      </c>
      <c r="T76" s="114">
        <f t="shared" si="366"/>
        <v>0</v>
      </c>
      <c r="U76" s="114">
        <f t="shared" si="367"/>
        <v>0</v>
      </c>
      <c r="V76" s="114">
        <f t="shared" si="368"/>
        <v>0</v>
      </c>
      <c r="W76" s="114">
        <f t="shared" si="369"/>
        <v>0</v>
      </c>
      <c r="X76" s="114">
        <f t="shared" si="370"/>
        <v>0</v>
      </c>
      <c r="Y76" s="114">
        <f t="shared" si="371"/>
        <v>0</v>
      </c>
      <c r="Z76" s="115"/>
      <c r="AA76" s="113"/>
      <c r="AB76" s="113"/>
      <c r="AC76" s="113"/>
      <c r="AD76" s="113"/>
      <c r="AE76" s="113">
        <f t="shared" si="372"/>
        <v>0</v>
      </c>
      <c r="AF76" s="113"/>
      <c r="AG76" s="113"/>
      <c r="AH76" s="113"/>
      <c r="AI76" s="113"/>
      <c r="AJ76" s="113"/>
      <c r="AK76" s="113">
        <f t="shared" si="373"/>
        <v>0</v>
      </c>
      <c r="AL76" s="113"/>
      <c r="AM76" s="113"/>
      <c r="AN76" s="113"/>
      <c r="AO76" s="113"/>
      <c r="AP76" s="113"/>
      <c r="AQ76" s="113">
        <f t="shared" si="374"/>
        <v>0</v>
      </c>
      <c r="AR76" s="113"/>
      <c r="AS76" s="113"/>
      <c r="AT76" s="113"/>
      <c r="AU76" s="113"/>
      <c r="AV76" s="113"/>
      <c r="AW76" s="113">
        <f t="shared" si="375"/>
        <v>0</v>
      </c>
      <c r="AX76" s="113"/>
      <c r="AY76" s="113"/>
      <c r="AZ76" s="113"/>
      <c r="BA76" s="113"/>
      <c r="BB76" s="113"/>
      <c r="BC76" s="113">
        <f t="shared" si="376"/>
        <v>0</v>
      </c>
      <c r="BD76" s="114">
        <f t="shared" si="377"/>
        <v>0</v>
      </c>
      <c r="BE76" s="114">
        <f t="shared" si="378"/>
        <v>0</v>
      </c>
      <c r="BF76" s="114">
        <f t="shared" si="379"/>
        <v>0</v>
      </c>
      <c r="BG76" s="114">
        <f t="shared" si="380"/>
        <v>0</v>
      </c>
      <c r="BH76" s="114">
        <f t="shared" si="381"/>
        <v>0</v>
      </c>
      <c r="BI76" s="114">
        <f t="shared" si="382"/>
        <v>0</v>
      </c>
      <c r="BJ76" s="115"/>
      <c r="BK76" s="113"/>
      <c r="BL76" s="113"/>
      <c r="BM76" s="113"/>
      <c r="BN76" s="113"/>
      <c r="BO76" s="113">
        <f t="shared" si="383"/>
        <v>0</v>
      </c>
      <c r="BP76" s="113"/>
      <c r="BQ76" s="113"/>
      <c r="BR76" s="113"/>
      <c r="BS76" s="113"/>
      <c r="BT76" s="113"/>
      <c r="BU76" s="113">
        <f t="shared" si="384"/>
        <v>0</v>
      </c>
      <c r="BV76" s="113"/>
      <c r="BW76" s="113"/>
      <c r="BX76" s="113"/>
      <c r="BY76" s="113"/>
      <c r="BZ76" s="113"/>
      <c r="CA76" s="113">
        <f t="shared" si="385"/>
        <v>0</v>
      </c>
      <c r="CB76" s="114">
        <f t="shared" si="386"/>
        <v>0</v>
      </c>
      <c r="CC76" s="114">
        <f t="shared" si="387"/>
        <v>0</v>
      </c>
      <c r="CD76" s="114">
        <f t="shared" si="388"/>
        <v>0</v>
      </c>
      <c r="CE76" s="114">
        <f t="shared" si="389"/>
        <v>0</v>
      </c>
      <c r="CF76" s="114">
        <f t="shared" si="390"/>
        <v>0</v>
      </c>
      <c r="CG76" s="114">
        <f t="shared" si="391"/>
        <v>0</v>
      </c>
      <c r="CH76" s="115"/>
      <c r="CI76" s="113"/>
      <c r="CJ76" s="113"/>
      <c r="CK76" s="113"/>
      <c r="CL76" s="113"/>
      <c r="CM76" s="113"/>
      <c r="CN76" s="113">
        <f t="shared" si="392"/>
        <v>0</v>
      </c>
      <c r="CO76" s="113"/>
      <c r="CP76" s="113"/>
      <c r="CQ76" s="113"/>
      <c r="CR76" s="113"/>
      <c r="CS76" s="113"/>
      <c r="CT76" s="113"/>
      <c r="CU76" s="113">
        <f t="shared" si="393"/>
        <v>0</v>
      </c>
      <c r="CV76" s="113"/>
      <c r="CW76" s="113"/>
      <c r="CX76" s="113"/>
      <c r="CY76" s="113"/>
      <c r="CZ76" s="113"/>
      <c r="DA76" s="113"/>
      <c r="DB76" s="113">
        <f t="shared" si="394"/>
        <v>0</v>
      </c>
      <c r="DC76" s="113"/>
      <c r="DD76" s="113"/>
      <c r="DE76" s="113"/>
      <c r="DF76" s="113"/>
      <c r="DG76" s="113"/>
      <c r="DH76" s="113"/>
      <c r="DI76" s="113">
        <f t="shared" si="395"/>
        <v>0</v>
      </c>
      <c r="DJ76" s="114">
        <f t="shared" si="396"/>
        <v>0</v>
      </c>
      <c r="DK76" s="114">
        <f t="shared" si="397"/>
        <v>0</v>
      </c>
      <c r="DL76" s="114">
        <f t="shared" si="398"/>
        <v>0</v>
      </c>
      <c r="DM76" s="114">
        <f t="shared" si="399"/>
        <v>0</v>
      </c>
      <c r="DN76" s="114">
        <f t="shared" si="400"/>
        <v>0</v>
      </c>
      <c r="DO76" s="114">
        <f t="shared" si="454"/>
        <v>0</v>
      </c>
      <c r="DP76" s="114">
        <f t="shared" si="401"/>
        <v>0</v>
      </c>
      <c r="DQ76" s="115"/>
      <c r="DR76" s="113"/>
      <c r="DS76" s="113"/>
      <c r="DT76" s="113"/>
      <c r="DU76" s="113"/>
      <c r="DV76" s="113">
        <f t="shared" si="402"/>
        <v>0</v>
      </c>
      <c r="DW76" s="113"/>
      <c r="DX76" s="113"/>
      <c r="DY76" s="113"/>
      <c r="DZ76" s="113"/>
      <c r="EA76" s="113"/>
      <c r="EB76" s="113">
        <f t="shared" si="403"/>
        <v>0</v>
      </c>
      <c r="EC76" s="113"/>
      <c r="ED76" s="113"/>
      <c r="EE76" s="113"/>
      <c r="EF76" s="113"/>
      <c r="EG76" s="113"/>
      <c r="EH76" s="113">
        <f t="shared" si="404"/>
        <v>0</v>
      </c>
      <c r="EI76" s="113"/>
      <c r="EJ76" s="113"/>
      <c r="EK76" s="113"/>
      <c r="EL76" s="113"/>
      <c r="EM76" s="113"/>
      <c r="EN76" s="113">
        <f t="shared" si="405"/>
        <v>0</v>
      </c>
      <c r="EO76" s="113"/>
      <c r="EP76" s="113"/>
      <c r="EQ76" s="113"/>
      <c r="ER76" s="113"/>
      <c r="ES76" s="113"/>
      <c r="ET76" s="113">
        <f t="shared" si="406"/>
        <v>0</v>
      </c>
      <c r="EU76" s="113"/>
      <c r="EV76" s="113"/>
      <c r="EW76" s="113"/>
      <c r="EX76" s="113"/>
      <c r="EY76" s="113"/>
      <c r="EZ76" s="113">
        <f t="shared" si="407"/>
        <v>0</v>
      </c>
      <c r="FA76" s="113"/>
      <c r="FB76" s="113"/>
      <c r="FC76" s="113"/>
      <c r="FD76" s="113"/>
      <c r="FE76" s="113"/>
      <c r="FF76" s="113">
        <f t="shared" si="408"/>
        <v>0</v>
      </c>
      <c r="FG76" s="114">
        <f t="shared" si="409"/>
        <v>0</v>
      </c>
      <c r="FH76" s="114">
        <f t="shared" si="410"/>
        <v>0</v>
      </c>
      <c r="FI76" s="114">
        <f t="shared" si="411"/>
        <v>0</v>
      </c>
      <c r="FJ76" s="114">
        <f t="shared" si="412"/>
        <v>0</v>
      </c>
      <c r="FK76" s="114">
        <f t="shared" si="413"/>
        <v>0</v>
      </c>
      <c r="FL76" s="114">
        <f t="shared" si="414"/>
        <v>0</v>
      </c>
      <c r="FM76" s="113"/>
      <c r="FN76" s="13">
        <v>2937.3597051571001</v>
      </c>
      <c r="FO76" s="13">
        <v>10460.45976667815</v>
      </c>
      <c r="FP76" s="13">
        <v>5135.7242147559664</v>
      </c>
      <c r="FQ76" s="113"/>
      <c r="FR76" s="113">
        <f t="shared" si="415"/>
        <v>18533.543686591216</v>
      </c>
      <c r="FS76" s="113"/>
      <c r="FT76" s="113"/>
      <c r="FU76" s="113"/>
      <c r="FV76" s="113"/>
      <c r="FW76" s="113"/>
      <c r="FX76" s="113">
        <f t="shared" si="416"/>
        <v>0</v>
      </c>
      <c r="FY76" s="113"/>
      <c r="FZ76" s="113"/>
      <c r="GA76" s="113"/>
      <c r="GB76" s="13"/>
      <c r="GC76" s="113"/>
      <c r="GD76" s="113">
        <f t="shared" si="417"/>
        <v>0</v>
      </c>
      <c r="GE76" s="113"/>
      <c r="GF76" s="11">
        <v>75.725509825800003</v>
      </c>
      <c r="GG76" s="11">
        <v>371.80963922699999</v>
      </c>
      <c r="GH76" s="113"/>
      <c r="GI76" s="113"/>
      <c r="GJ76" s="113">
        <f t="shared" si="418"/>
        <v>447.53514905279997</v>
      </c>
      <c r="GK76" s="113"/>
      <c r="GL76" s="113"/>
      <c r="GM76" s="20">
        <v>419.76627731130003</v>
      </c>
      <c r="GN76" s="113">
        <v>1206.12585817796</v>
      </c>
      <c r="GO76" s="113"/>
      <c r="GP76" s="113">
        <f t="shared" si="419"/>
        <v>1625.89213548926</v>
      </c>
      <c r="GQ76" s="113"/>
      <c r="GR76" s="113">
        <v>6179.0728624160793</v>
      </c>
      <c r="GS76" s="113">
        <v>8355.532867001697</v>
      </c>
      <c r="GT76" s="113">
        <v>1511.8945134601158</v>
      </c>
      <c r="GU76" s="113"/>
      <c r="GV76" s="113">
        <f t="shared" si="420"/>
        <v>16046.500242877893</v>
      </c>
      <c r="GW76" s="113"/>
      <c r="GX76" s="113">
        <v>6861.4131872622647</v>
      </c>
      <c r="GY76" s="113">
        <v>7890.4239174047689</v>
      </c>
      <c r="GZ76" s="113">
        <v>2366.24043536422</v>
      </c>
      <c r="HA76" s="113"/>
      <c r="HB76" s="113">
        <f t="shared" si="421"/>
        <v>17118.077540031252</v>
      </c>
      <c r="HC76" s="113"/>
      <c r="HD76" s="13"/>
      <c r="HE76" s="13"/>
      <c r="HF76" s="113"/>
      <c r="HG76" s="113"/>
      <c r="HH76" s="113">
        <f t="shared" si="422"/>
        <v>0</v>
      </c>
      <c r="HI76" s="113"/>
      <c r="HJ76" s="20"/>
      <c r="HK76" s="20"/>
      <c r="HL76" s="20"/>
      <c r="HM76" s="113"/>
      <c r="HN76" s="113">
        <f t="shared" si="456"/>
        <v>0</v>
      </c>
      <c r="HO76" s="114">
        <f t="shared" si="424"/>
        <v>0</v>
      </c>
      <c r="HP76" s="114">
        <f t="shared" si="425"/>
        <v>16053.571264661245</v>
      </c>
      <c r="HQ76" s="114">
        <f t="shared" si="426"/>
        <v>27497.99246762292</v>
      </c>
      <c r="HR76" s="114">
        <f t="shared" si="427"/>
        <v>10219.985021758263</v>
      </c>
      <c r="HS76" s="114">
        <f t="shared" si="428"/>
        <v>0</v>
      </c>
      <c r="HT76" s="114">
        <f t="shared" si="429"/>
        <v>53771.548754042429</v>
      </c>
      <c r="HU76" s="113"/>
      <c r="HV76" s="13">
        <v>116.4767939975</v>
      </c>
      <c r="HW76" s="13">
        <v>6.0339721397200003</v>
      </c>
      <c r="HX76" s="113">
        <v>24.376234468900002</v>
      </c>
      <c r="HY76" s="113"/>
      <c r="HZ76" s="113">
        <f t="shared" si="430"/>
        <v>146.88700060612001</v>
      </c>
      <c r="IA76" s="113"/>
      <c r="IB76" s="13"/>
      <c r="IC76" s="13"/>
      <c r="ID76" s="113"/>
      <c r="IE76" s="113"/>
      <c r="IF76" s="113">
        <f t="shared" si="431"/>
        <v>0</v>
      </c>
      <c r="IG76" s="113"/>
      <c r="IH76" s="20">
        <v>825.19239829599519</v>
      </c>
      <c r="II76" s="20">
        <v>273.56659577549999</v>
      </c>
      <c r="IJ76" s="20">
        <v>47.434715348040001</v>
      </c>
      <c r="IK76" s="113"/>
      <c r="IL76" s="113">
        <f t="shared" si="457"/>
        <v>1146.1937094195353</v>
      </c>
      <c r="IM76" s="114">
        <f t="shared" si="433"/>
        <v>0</v>
      </c>
      <c r="IN76" s="114">
        <f t="shared" si="434"/>
        <v>941.66919229349514</v>
      </c>
      <c r="IO76" s="114">
        <f t="shared" si="435"/>
        <v>279.60056791521998</v>
      </c>
      <c r="IP76" s="114">
        <f t="shared" si="436"/>
        <v>71.810949816939996</v>
      </c>
      <c r="IQ76" s="114">
        <f t="shared" si="437"/>
        <v>0</v>
      </c>
      <c r="IR76" s="114">
        <f t="shared" si="438"/>
        <v>1293.080710025655</v>
      </c>
      <c r="IS76" s="115"/>
      <c r="IT76" s="113">
        <v>42534.147466393697</v>
      </c>
      <c r="IU76" s="113">
        <v>4016.32385840698</v>
      </c>
      <c r="IV76" s="113">
        <v>2</v>
      </c>
      <c r="IW76" s="113"/>
      <c r="IX76" s="113">
        <f t="shared" si="439"/>
        <v>46552.471324800674</v>
      </c>
      <c r="IY76" s="113"/>
      <c r="IZ76" s="13">
        <v>15565.200913753255</v>
      </c>
      <c r="JA76" s="13">
        <v>556.91441026329994</v>
      </c>
      <c r="JB76" s="113">
        <v>79.828082373200004</v>
      </c>
      <c r="JC76" s="113"/>
      <c r="JD76" s="113">
        <f t="shared" si="440"/>
        <v>16201.943406389755</v>
      </c>
      <c r="JE76" s="113"/>
      <c r="JF76" s="20">
        <v>7064.28</v>
      </c>
      <c r="JG76" s="20">
        <v>417.55</v>
      </c>
      <c r="JH76" s="20">
        <v>17.797577970589998</v>
      </c>
      <c r="JI76" s="113"/>
      <c r="JJ76" s="113">
        <f t="shared" si="458"/>
        <v>7499.6275779705902</v>
      </c>
      <c r="JK76" s="114">
        <f t="shared" si="442"/>
        <v>0</v>
      </c>
      <c r="JL76" s="114">
        <f t="shared" si="443"/>
        <v>65163.628380146954</v>
      </c>
      <c r="JM76" s="114">
        <f t="shared" si="444"/>
        <v>4990.7882686702806</v>
      </c>
      <c r="JN76" s="114">
        <f t="shared" si="445"/>
        <v>99.625660343790003</v>
      </c>
      <c r="JO76" s="114">
        <f t="shared" si="446"/>
        <v>0</v>
      </c>
      <c r="JP76" s="114">
        <f t="shared" si="447"/>
        <v>70254.042309161028</v>
      </c>
      <c r="JQ76" s="113"/>
      <c r="JR76" s="114">
        <f t="shared" si="448"/>
        <v>0</v>
      </c>
      <c r="JS76" s="114">
        <f t="shared" si="449"/>
        <v>82158.868837101691</v>
      </c>
      <c r="JT76" s="114">
        <f t="shared" si="450"/>
        <v>32768.381304208422</v>
      </c>
      <c r="JU76" s="114">
        <f t="shared" si="451"/>
        <v>10391.421631918993</v>
      </c>
      <c r="JV76" s="114">
        <f t="shared" si="452"/>
        <v>0</v>
      </c>
      <c r="JW76" s="114">
        <f t="shared" si="453"/>
        <v>0</v>
      </c>
      <c r="JX76" s="114">
        <f t="shared" si="455"/>
        <v>125318.6717732291</v>
      </c>
    </row>
    <row r="77" spans="1:284" s="112" customFormat="1" x14ac:dyDescent="0.25">
      <c r="A77" s="112" t="s">
        <v>42</v>
      </c>
      <c r="B77" s="113"/>
      <c r="C77" s="113"/>
      <c r="D77" s="113"/>
      <c r="E77" s="113"/>
      <c r="F77" s="113"/>
      <c r="G77" s="113">
        <f t="shared" si="363"/>
        <v>0</v>
      </c>
      <c r="H77" s="113"/>
      <c r="I77" s="113"/>
      <c r="J77" s="113"/>
      <c r="K77" s="113"/>
      <c r="L77" s="113"/>
      <c r="M77" s="113">
        <f t="shared" si="364"/>
        <v>0</v>
      </c>
      <c r="N77" s="113"/>
      <c r="O77" s="113"/>
      <c r="P77" s="113"/>
      <c r="Q77" s="113"/>
      <c r="R77" s="113"/>
      <c r="S77" s="113">
        <f t="shared" si="365"/>
        <v>0</v>
      </c>
      <c r="T77" s="114">
        <f t="shared" si="366"/>
        <v>0</v>
      </c>
      <c r="U77" s="114">
        <f t="shared" si="367"/>
        <v>0</v>
      </c>
      <c r="V77" s="114">
        <f t="shared" si="368"/>
        <v>0</v>
      </c>
      <c r="W77" s="114">
        <f t="shared" si="369"/>
        <v>0</v>
      </c>
      <c r="X77" s="114">
        <f t="shared" si="370"/>
        <v>0</v>
      </c>
      <c r="Y77" s="114">
        <f t="shared" si="371"/>
        <v>0</v>
      </c>
      <c r="Z77" s="115"/>
      <c r="AA77" s="113"/>
      <c r="AB77" s="113"/>
      <c r="AC77" s="113"/>
      <c r="AD77" s="113"/>
      <c r="AE77" s="113">
        <f t="shared" si="372"/>
        <v>0</v>
      </c>
      <c r="AF77" s="113"/>
      <c r="AG77" s="113"/>
      <c r="AH77" s="113"/>
      <c r="AI77" s="113"/>
      <c r="AJ77" s="113"/>
      <c r="AK77" s="113">
        <f t="shared" si="373"/>
        <v>0</v>
      </c>
      <c r="AL77" s="113"/>
      <c r="AM77" s="113"/>
      <c r="AN77" s="113"/>
      <c r="AO77" s="113"/>
      <c r="AP77" s="113"/>
      <c r="AQ77" s="113">
        <f t="shared" si="374"/>
        <v>0</v>
      </c>
      <c r="AR77" s="113"/>
      <c r="AS77" s="113"/>
      <c r="AT77" s="113"/>
      <c r="AU77" s="113"/>
      <c r="AV77" s="113"/>
      <c r="AW77" s="113">
        <f t="shared" si="375"/>
        <v>0</v>
      </c>
      <c r="AX77" s="113"/>
      <c r="AY77" s="113"/>
      <c r="AZ77" s="113"/>
      <c r="BA77" s="113"/>
      <c r="BB77" s="113"/>
      <c r="BC77" s="113">
        <f t="shared" si="376"/>
        <v>0</v>
      </c>
      <c r="BD77" s="114">
        <f t="shared" si="377"/>
        <v>0</v>
      </c>
      <c r="BE77" s="114">
        <f t="shared" si="378"/>
        <v>0</v>
      </c>
      <c r="BF77" s="114">
        <f t="shared" si="379"/>
        <v>0</v>
      </c>
      <c r="BG77" s="114">
        <f t="shared" si="380"/>
        <v>0</v>
      </c>
      <c r="BH77" s="114">
        <f t="shared" si="381"/>
        <v>0</v>
      </c>
      <c r="BI77" s="114">
        <f t="shared" si="382"/>
        <v>0</v>
      </c>
      <c r="BJ77" s="115"/>
      <c r="BK77" s="113"/>
      <c r="BL77" s="113"/>
      <c r="BM77" s="113"/>
      <c r="BN77" s="113"/>
      <c r="BO77" s="113">
        <f t="shared" si="383"/>
        <v>0</v>
      </c>
      <c r="BP77" s="113"/>
      <c r="BQ77" s="113"/>
      <c r="BR77" s="113"/>
      <c r="BS77" s="113"/>
      <c r="BT77" s="113"/>
      <c r="BU77" s="113">
        <f t="shared" si="384"/>
        <v>0</v>
      </c>
      <c r="BV77" s="113"/>
      <c r="BW77" s="113"/>
      <c r="BX77" s="113"/>
      <c r="BY77" s="113"/>
      <c r="BZ77" s="113"/>
      <c r="CA77" s="113">
        <f t="shared" si="385"/>
        <v>0</v>
      </c>
      <c r="CB77" s="114">
        <f t="shared" si="386"/>
        <v>0</v>
      </c>
      <c r="CC77" s="114">
        <f t="shared" si="387"/>
        <v>0</v>
      </c>
      <c r="CD77" s="114">
        <f t="shared" si="388"/>
        <v>0</v>
      </c>
      <c r="CE77" s="114">
        <f t="shared" si="389"/>
        <v>0</v>
      </c>
      <c r="CF77" s="114">
        <f t="shared" si="390"/>
        <v>0</v>
      </c>
      <c r="CG77" s="114">
        <f t="shared" si="391"/>
        <v>0</v>
      </c>
      <c r="CH77" s="115"/>
      <c r="CI77" s="113"/>
      <c r="CJ77" s="113"/>
      <c r="CK77" s="113"/>
      <c r="CL77" s="113"/>
      <c r="CM77" s="113"/>
      <c r="CN77" s="113">
        <f t="shared" si="392"/>
        <v>0</v>
      </c>
      <c r="CO77" s="113"/>
      <c r="CP77" s="113"/>
      <c r="CQ77" s="113"/>
      <c r="CR77" s="113"/>
      <c r="CS77" s="113"/>
      <c r="CT77" s="113"/>
      <c r="CU77" s="113">
        <f t="shared" si="393"/>
        <v>0</v>
      </c>
      <c r="CV77" s="113"/>
      <c r="CW77" s="113"/>
      <c r="CX77" s="113"/>
      <c r="CY77" s="113"/>
      <c r="CZ77" s="113"/>
      <c r="DA77" s="113"/>
      <c r="DB77" s="113">
        <f t="shared" si="394"/>
        <v>0</v>
      </c>
      <c r="DC77" s="113"/>
      <c r="DD77" s="113"/>
      <c r="DE77" s="113"/>
      <c r="DF77" s="113"/>
      <c r="DG77" s="113"/>
      <c r="DH77" s="113"/>
      <c r="DI77" s="113">
        <f t="shared" si="395"/>
        <v>0</v>
      </c>
      <c r="DJ77" s="114">
        <f t="shared" si="396"/>
        <v>0</v>
      </c>
      <c r="DK77" s="114">
        <f t="shared" si="397"/>
        <v>0</v>
      </c>
      <c r="DL77" s="114">
        <f t="shared" si="398"/>
        <v>0</v>
      </c>
      <c r="DM77" s="114">
        <f t="shared" si="399"/>
        <v>0</v>
      </c>
      <c r="DN77" s="114">
        <f t="shared" si="400"/>
        <v>0</v>
      </c>
      <c r="DO77" s="114">
        <f t="shared" si="454"/>
        <v>0</v>
      </c>
      <c r="DP77" s="114">
        <f t="shared" si="401"/>
        <v>0</v>
      </c>
      <c r="DQ77" s="115"/>
      <c r="DR77" s="113"/>
      <c r="DS77" s="113"/>
      <c r="DT77" s="113"/>
      <c r="DU77" s="113"/>
      <c r="DV77" s="113">
        <f t="shared" si="402"/>
        <v>0</v>
      </c>
      <c r="DW77" s="113"/>
      <c r="DX77" s="113"/>
      <c r="DY77" s="113"/>
      <c r="DZ77" s="113"/>
      <c r="EA77" s="113"/>
      <c r="EB77" s="113">
        <f t="shared" si="403"/>
        <v>0</v>
      </c>
      <c r="EC77" s="113"/>
      <c r="ED77" s="113"/>
      <c r="EE77" s="113"/>
      <c r="EF77" s="113"/>
      <c r="EG77" s="113"/>
      <c r="EH77" s="113">
        <f t="shared" si="404"/>
        <v>0</v>
      </c>
      <c r="EI77" s="113"/>
      <c r="EJ77" s="113"/>
      <c r="EK77" s="113"/>
      <c r="EL77" s="113"/>
      <c r="EM77" s="113"/>
      <c r="EN77" s="113">
        <f t="shared" si="405"/>
        <v>0</v>
      </c>
      <c r="EO77" s="113"/>
      <c r="EP77" s="113"/>
      <c r="EQ77" s="113"/>
      <c r="ER77" s="113"/>
      <c r="ES77" s="113"/>
      <c r="ET77" s="113">
        <f t="shared" si="406"/>
        <v>0</v>
      </c>
      <c r="EU77" s="113"/>
      <c r="EV77" s="113"/>
      <c r="EW77" s="113"/>
      <c r="EX77" s="113"/>
      <c r="EY77" s="113"/>
      <c r="EZ77" s="113">
        <f t="shared" si="407"/>
        <v>0</v>
      </c>
      <c r="FA77" s="113"/>
      <c r="FB77" s="113"/>
      <c r="FC77" s="113"/>
      <c r="FD77" s="113"/>
      <c r="FE77" s="113"/>
      <c r="FF77" s="113">
        <f t="shared" si="408"/>
        <v>0</v>
      </c>
      <c r="FG77" s="114">
        <f t="shared" si="409"/>
        <v>0</v>
      </c>
      <c r="FH77" s="114">
        <f t="shared" si="410"/>
        <v>0</v>
      </c>
      <c r="FI77" s="114">
        <f t="shared" si="411"/>
        <v>0</v>
      </c>
      <c r="FJ77" s="114">
        <f t="shared" si="412"/>
        <v>0</v>
      </c>
      <c r="FK77" s="114">
        <f t="shared" si="413"/>
        <v>0</v>
      </c>
      <c r="FL77" s="114">
        <f t="shared" si="414"/>
        <v>0</v>
      </c>
      <c r="FM77" s="113"/>
      <c r="FN77" s="113"/>
      <c r="FO77" s="113"/>
      <c r="FP77" s="113"/>
      <c r="FQ77" s="113"/>
      <c r="FR77" s="113">
        <f t="shared" si="415"/>
        <v>0</v>
      </c>
      <c r="FS77" s="113"/>
      <c r="FT77" s="113"/>
      <c r="FU77" s="113"/>
      <c r="FV77" s="113"/>
      <c r="FW77" s="113"/>
      <c r="FX77" s="113">
        <f t="shared" si="416"/>
        <v>0</v>
      </c>
      <c r="FY77" s="113"/>
      <c r="FZ77" s="113"/>
      <c r="GA77" s="113"/>
      <c r="GB77" s="113"/>
      <c r="GC77" s="113"/>
      <c r="GD77" s="113">
        <f t="shared" si="417"/>
        <v>0</v>
      </c>
      <c r="GE77" s="113"/>
      <c r="GF77" s="113"/>
      <c r="GG77" s="113"/>
      <c r="GH77" s="113"/>
      <c r="GI77" s="113"/>
      <c r="GJ77" s="113">
        <f t="shared" si="418"/>
        <v>0</v>
      </c>
      <c r="GK77" s="113"/>
      <c r="GL77" s="113"/>
      <c r="GM77" s="113"/>
      <c r="GN77" s="113"/>
      <c r="GO77" s="113"/>
      <c r="GP77" s="113">
        <f t="shared" si="419"/>
        <v>0</v>
      </c>
      <c r="GQ77" s="113"/>
      <c r="GR77" s="113"/>
      <c r="GS77" s="113"/>
      <c r="GT77" s="113"/>
      <c r="GU77" s="113"/>
      <c r="GV77" s="113">
        <f t="shared" si="420"/>
        <v>0</v>
      </c>
      <c r="GW77" s="113"/>
      <c r="GX77" s="113"/>
      <c r="GY77" s="113"/>
      <c r="GZ77" s="113"/>
      <c r="HA77" s="113"/>
      <c r="HB77" s="113">
        <f t="shared" si="421"/>
        <v>0</v>
      </c>
      <c r="HC77" s="113"/>
      <c r="HD77" s="113"/>
      <c r="HE77" s="113"/>
      <c r="HF77" s="113"/>
      <c r="HG77" s="113"/>
      <c r="HH77" s="113">
        <f t="shared" si="422"/>
        <v>0</v>
      </c>
      <c r="HI77" s="113"/>
      <c r="HJ77" s="113"/>
      <c r="HK77" s="113"/>
      <c r="HL77" s="113"/>
      <c r="HM77" s="113"/>
      <c r="HN77" s="113">
        <f t="shared" si="456"/>
        <v>0</v>
      </c>
      <c r="HO77" s="114">
        <f t="shared" si="424"/>
        <v>0</v>
      </c>
      <c r="HP77" s="114">
        <f t="shared" si="425"/>
        <v>0</v>
      </c>
      <c r="HQ77" s="114">
        <f t="shared" si="426"/>
        <v>0</v>
      </c>
      <c r="HR77" s="114">
        <f t="shared" si="427"/>
        <v>0</v>
      </c>
      <c r="HS77" s="114">
        <f t="shared" si="428"/>
        <v>0</v>
      </c>
      <c r="HT77" s="114">
        <f t="shared" si="429"/>
        <v>0</v>
      </c>
      <c r="HU77" s="113"/>
      <c r="HV77" s="113"/>
      <c r="HW77" s="113"/>
      <c r="HX77" s="113"/>
      <c r="HY77" s="113"/>
      <c r="HZ77" s="113">
        <f t="shared" si="430"/>
        <v>0</v>
      </c>
      <c r="IA77" s="113"/>
      <c r="IB77" s="113"/>
      <c r="IC77" s="113"/>
      <c r="ID77" s="113"/>
      <c r="IE77" s="113"/>
      <c r="IF77" s="113">
        <f t="shared" si="431"/>
        <v>0</v>
      </c>
      <c r="IG77" s="113"/>
      <c r="IH77" s="113"/>
      <c r="II77" s="113"/>
      <c r="IJ77" s="113"/>
      <c r="IK77" s="113"/>
      <c r="IL77" s="113">
        <f t="shared" si="457"/>
        <v>0</v>
      </c>
      <c r="IM77" s="114">
        <f t="shared" si="433"/>
        <v>0</v>
      </c>
      <c r="IN77" s="114">
        <f t="shared" si="434"/>
        <v>0</v>
      </c>
      <c r="IO77" s="114">
        <f t="shared" si="435"/>
        <v>0</v>
      </c>
      <c r="IP77" s="114">
        <f t="shared" si="436"/>
        <v>0</v>
      </c>
      <c r="IQ77" s="114">
        <f t="shared" si="437"/>
        <v>0</v>
      </c>
      <c r="IR77" s="114">
        <f t="shared" si="438"/>
        <v>0</v>
      </c>
      <c r="IS77" s="115"/>
      <c r="IT77" s="113"/>
      <c r="IU77" s="113"/>
      <c r="IV77" s="113"/>
      <c r="IW77" s="113"/>
      <c r="IX77" s="113">
        <f t="shared" si="439"/>
        <v>0</v>
      </c>
      <c r="IY77" s="113"/>
      <c r="IZ77" s="113"/>
      <c r="JA77" s="113"/>
      <c r="JB77" s="113"/>
      <c r="JC77" s="113"/>
      <c r="JD77" s="113">
        <f t="shared" si="440"/>
        <v>0</v>
      </c>
      <c r="JE77" s="113"/>
      <c r="JF77" s="113"/>
      <c r="JG77" s="113"/>
      <c r="JH77" s="113"/>
      <c r="JI77" s="113"/>
      <c r="JJ77" s="113">
        <f t="shared" si="458"/>
        <v>0</v>
      </c>
      <c r="JK77" s="114">
        <f t="shared" si="442"/>
        <v>0</v>
      </c>
      <c r="JL77" s="114">
        <f t="shared" si="443"/>
        <v>0</v>
      </c>
      <c r="JM77" s="114">
        <f t="shared" si="444"/>
        <v>0</v>
      </c>
      <c r="JN77" s="114">
        <f t="shared" si="445"/>
        <v>0</v>
      </c>
      <c r="JO77" s="114">
        <f t="shared" si="446"/>
        <v>0</v>
      </c>
      <c r="JP77" s="114">
        <f t="shared" si="447"/>
        <v>0</v>
      </c>
      <c r="JQ77" s="113"/>
      <c r="JR77" s="114">
        <f t="shared" si="448"/>
        <v>0</v>
      </c>
      <c r="JS77" s="114">
        <f t="shared" si="449"/>
        <v>0</v>
      </c>
      <c r="JT77" s="114">
        <f t="shared" si="450"/>
        <v>0</v>
      </c>
      <c r="JU77" s="114">
        <f t="shared" si="451"/>
        <v>0</v>
      </c>
      <c r="JV77" s="114">
        <f t="shared" si="452"/>
        <v>0</v>
      </c>
      <c r="JW77" s="114">
        <f t="shared" si="453"/>
        <v>0</v>
      </c>
      <c r="JX77" s="114">
        <f t="shared" si="455"/>
        <v>0</v>
      </c>
    </row>
    <row r="78" spans="1:284" s="112" customFormat="1" x14ac:dyDescent="0.25">
      <c r="A78" s="112" t="s">
        <v>91</v>
      </c>
      <c r="B78" s="113"/>
      <c r="C78" s="13"/>
      <c r="D78" s="113"/>
      <c r="E78" s="13"/>
      <c r="F78" s="113"/>
      <c r="G78" s="113">
        <f t="shared" si="363"/>
        <v>0</v>
      </c>
      <c r="H78" s="113"/>
      <c r="I78" s="113"/>
      <c r="J78" s="113"/>
      <c r="K78" s="113"/>
      <c r="L78" s="113"/>
      <c r="M78" s="113">
        <f t="shared" si="364"/>
        <v>0</v>
      </c>
      <c r="N78" s="113"/>
      <c r="O78" s="113"/>
      <c r="P78" s="13"/>
      <c r="Q78" s="13"/>
      <c r="R78" s="113"/>
      <c r="S78" s="113">
        <f t="shared" si="365"/>
        <v>0</v>
      </c>
      <c r="T78" s="114">
        <f t="shared" si="366"/>
        <v>0</v>
      </c>
      <c r="U78" s="114">
        <f t="shared" si="367"/>
        <v>0</v>
      </c>
      <c r="V78" s="114">
        <f t="shared" si="368"/>
        <v>0</v>
      </c>
      <c r="W78" s="114">
        <f t="shared" si="369"/>
        <v>0</v>
      </c>
      <c r="X78" s="114">
        <f t="shared" si="370"/>
        <v>0</v>
      </c>
      <c r="Y78" s="114">
        <f t="shared" si="371"/>
        <v>0</v>
      </c>
      <c r="Z78" s="115"/>
      <c r="AA78" s="113"/>
      <c r="AB78" s="113"/>
      <c r="AC78" s="113"/>
      <c r="AD78" s="113"/>
      <c r="AE78" s="113">
        <f t="shared" si="372"/>
        <v>0</v>
      </c>
      <c r="AF78" s="113"/>
      <c r="AG78" s="113"/>
      <c r="AH78" s="113"/>
      <c r="AI78" s="113"/>
      <c r="AJ78" s="113"/>
      <c r="AK78" s="113">
        <f t="shared" si="373"/>
        <v>0</v>
      </c>
      <c r="AL78" s="113"/>
      <c r="AM78" s="113"/>
      <c r="AN78" s="113"/>
      <c r="AO78" s="113"/>
      <c r="AP78" s="113"/>
      <c r="AQ78" s="113">
        <f t="shared" si="374"/>
        <v>0</v>
      </c>
      <c r="AR78" s="113"/>
      <c r="AS78" s="113"/>
      <c r="AT78" s="113"/>
      <c r="AU78" s="113"/>
      <c r="AV78" s="113"/>
      <c r="AW78" s="113">
        <f t="shared" si="375"/>
        <v>0</v>
      </c>
      <c r="AX78" s="113"/>
      <c r="AY78" s="13"/>
      <c r="AZ78" s="113"/>
      <c r="BA78" s="113"/>
      <c r="BB78" s="113"/>
      <c r="BC78" s="113">
        <f t="shared" si="376"/>
        <v>0</v>
      </c>
      <c r="BD78" s="114">
        <f t="shared" si="377"/>
        <v>0</v>
      </c>
      <c r="BE78" s="114">
        <f t="shared" si="378"/>
        <v>0</v>
      </c>
      <c r="BF78" s="114">
        <f t="shared" si="379"/>
        <v>0</v>
      </c>
      <c r="BG78" s="114">
        <f t="shared" si="380"/>
        <v>0</v>
      </c>
      <c r="BH78" s="114">
        <f t="shared" si="381"/>
        <v>0</v>
      </c>
      <c r="BI78" s="114">
        <f t="shared" si="382"/>
        <v>0</v>
      </c>
      <c r="BJ78" s="115"/>
      <c r="BK78" s="113"/>
      <c r="BL78" s="113"/>
      <c r="BM78" s="113"/>
      <c r="BN78" s="113"/>
      <c r="BO78" s="113">
        <f t="shared" si="383"/>
        <v>0</v>
      </c>
      <c r="BP78" s="113"/>
      <c r="BQ78" s="113"/>
      <c r="BR78" s="113"/>
      <c r="BS78" s="113"/>
      <c r="BT78" s="113"/>
      <c r="BU78" s="113">
        <f t="shared" si="384"/>
        <v>0</v>
      </c>
      <c r="BV78" s="113"/>
      <c r="BW78" s="113"/>
      <c r="BX78" s="113"/>
      <c r="BY78" s="113"/>
      <c r="BZ78" s="113"/>
      <c r="CA78" s="113">
        <f t="shared" si="385"/>
        <v>0</v>
      </c>
      <c r="CB78" s="114">
        <f t="shared" si="386"/>
        <v>0</v>
      </c>
      <c r="CC78" s="114">
        <f t="shared" si="387"/>
        <v>0</v>
      </c>
      <c r="CD78" s="114">
        <f t="shared" si="388"/>
        <v>0</v>
      </c>
      <c r="CE78" s="114">
        <f t="shared" si="389"/>
        <v>0</v>
      </c>
      <c r="CF78" s="114">
        <f t="shared" si="390"/>
        <v>0</v>
      </c>
      <c r="CG78" s="114">
        <f t="shared" si="391"/>
        <v>0</v>
      </c>
      <c r="CH78" s="115"/>
      <c r="CI78" s="113"/>
      <c r="CJ78" s="113"/>
      <c r="CK78" s="113"/>
      <c r="CL78" s="113"/>
      <c r="CM78" s="113"/>
      <c r="CN78" s="113">
        <f t="shared" si="392"/>
        <v>0</v>
      </c>
      <c r="CO78" s="113"/>
      <c r="CP78" s="113"/>
      <c r="CQ78" s="113"/>
      <c r="CR78" s="113"/>
      <c r="CS78" s="113"/>
      <c r="CT78" s="113"/>
      <c r="CU78" s="113">
        <f t="shared" si="393"/>
        <v>0</v>
      </c>
      <c r="CV78" s="113"/>
      <c r="CW78" s="113"/>
      <c r="CX78" s="113"/>
      <c r="CY78" s="113"/>
      <c r="CZ78" s="113"/>
      <c r="DA78" s="113"/>
      <c r="DB78" s="113">
        <f t="shared" si="394"/>
        <v>0</v>
      </c>
      <c r="DC78" s="113"/>
      <c r="DD78" s="113"/>
      <c r="DE78" s="113"/>
      <c r="DF78" s="113"/>
      <c r="DG78" s="113"/>
      <c r="DH78" s="113"/>
      <c r="DI78" s="113">
        <f t="shared" si="395"/>
        <v>0</v>
      </c>
      <c r="DJ78" s="114">
        <f t="shared" si="396"/>
        <v>0</v>
      </c>
      <c r="DK78" s="114">
        <f t="shared" si="397"/>
        <v>0</v>
      </c>
      <c r="DL78" s="114">
        <f t="shared" si="398"/>
        <v>0</v>
      </c>
      <c r="DM78" s="114">
        <f t="shared" si="399"/>
        <v>0</v>
      </c>
      <c r="DN78" s="114">
        <f t="shared" si="400"/>
        <v>0</v>
      </c>
      <c r="DO78" s="114">
        <f t="shared" si="454"/>
        <v>0</v>
      </c>
      <c r="DP78" s="114">
        <f t="shared" si="401"/>
        <v>0</v>
      </c>
      <c r="DQ78" s="115"/>
      <c r="DR78" s="113"/>
      <c r="DS78" s="113"/>
      <c r="DT78" s="113"/>
      <c r="DU78" s="113"/>
      <c r="DV78" s="113">
        <f t="shared" si="402"/>
        <v>0</v>
      </c>
      <c r="DW78" s="113"/>
      <c r="DX78" s="113"/>
      <c r="DY78" s="113"/>
      <c r="DZ78" s="113"/>
      <c r="EA78" s="113"/>
      <c r="EB78" s="113">
        <f t="shared" si="403"/>
        <v>0</v>
      </c>
      <c r="EC78" s="113"/>
      <c r="ED78" s="113"/>
      <c r="EE78" s="113"/>
      <c r="EF78" s="113"/>
      <c r="EG78" s="113"/>
      <c r="EH78" s="113">
        <f t="shared" si="404"/>
        <v>0</v>
      </c>
      <c r="EI78" s="113"/>
      <c r="EJ78" s="113"/>
      <c r="EK78" s="113"/>
      <c r="EL78" s="113"/>
      <c r="EM78" s="113"/>
      <c r="EN78" s="113">
        <f t="shared" si="405"/>
        <v>0</v>
      </c>
      <c r="EO78" s="113"/>
      <c r="EP78" s="113"/>
      <c r="EQ78" s="113"/>
      <c r="ER78" s="113"/>
      <c r="ES78" s="113"/>
      <c r="ET78" s="113">
        <f t="shared" si="406"/>
        <v>0</v>
      </c>
      <c r="EU78" s="113"/>
      <c r="EV78" s="113"/>
      <c r="EW78" s="113"/>
      <c r="EX78" s="113"/>
      <c r="EY78" s="113"/>
      <c r="EZ78" s="113">
        <f t="shared" si="407"/>
        <v>0</v>
      </c>
      <c r="FA78" s="113"/>
      <c r="FB78" s="113"/>
      <c r="FC78" s="113"/>
      <c r="FD78" s="113"/>
      <c r="FE78" s="113"/>
      <c r="FF78" s="113">
        <f t="shared" si="408"/>
        <v>0</v>
      </c>
      <c r="FG78" s="114">
        <f t="shared" si="409"/>
        <v>0</v>
      </c>
      <c r="FH78" s="114">
        <f t="shared" si="410"/>
        <v>0</v>
      </c>
      <c r="FI78" s="114">
        <f t="shared" si="411"/>
        <v>0</v>
      </c>
      <c r="FJ78" s="114">
        <f t="shared" si="412"/>
        <v>0</v>
      </c>
      <c r="FK78" s="114">
        <f t="shared" si="413"/>
        <v>0</v>
      </c>
      <c r="FL78" s="114">
        <f t="shared" si="414"/>
        <v>0</v>
      </c>
      <c r="FM78" s="113"/>
      <c r="FN78" s="113"/>
      <c r="FO78" s="113"/>
      <c r="FP78" s="113"/>
      <c r="FQ78" s="113"/>
      <c r="FR78" s="113">
        <f t="shared" si="415"/>
        <v>0</v>
      </c>
      <c r="FS78" s="113"/>
      <c r="FT78" s="113"/>
      <c r="FU78" s="113"/>
      <c r="FV78" s="113"/>
      <c r="FW78" s="113"/>
      <c r="FX78" s="113">
        <f t="shared" si="416"/>
        <v>0</v>
      </c>
      <c r="FY78" s="113"/>
      <c r="FZ78" s="113"/>
      <c r="GA78" s="113"/>
      <c r="GB78" s="113"/>
      <c r="GC78" s="113"/>
      <c r="GD78" s="113">
        <f t="shared" si="417"/>
        <v>0</v>
      </c>
      <c r="GE78" s="113"/>
      <c r="GF78" s="113"/>
      <c r="GG78" s="113"/>
      <c r="GH78" s="113"/>
      <c r="GI78" s="113"/>
      <c r="GJ78" s="113">
        <f t="shared" si="418"/>
        <v>0</v>
      </c>
      <c r="GK78" s="113"/>
      <c r="GL78" s="113"/>
      <c r="GM78" s="113"/>
      <c r="GN78" s="113"/>
      <c r="GO78" s="113"/>
      <c r="GP78" s="113">
        <f t="shared" si="419"/>
        <v>0</v>
      </c>
      <c r="GQ78" s="113"/>
      <c r="GR78" s="113"/>
      <c r="GS78" s="113"/>
      <c r="GT78" s="113"/>
      <c r="GU78" s="113"/>
      <c r="GV78" s="113">
        <f t="shared" si="420"/>
        <v>0</v>
      </c>
      <c r="GW78" s="113"/>
      <c r="GX78" s="113"/>
      <c r="GY78" s="113"/>
      <c r="GZ78" s="113"/>
      <c r="HA78" s="113"/>
      <c r="HB78" s="113">
        <f t="shared" si="421"/>
        <v>0</v>
      </c>
      <c r="HC78" s="113"/>
      <c r="HD78" s="113"/>
      <c r="HE78" s="113"/>
      <c r="HF78" s="113"/>
      <c r="HG78" s="113"/>
      <c r="HH78" s="113">
        <f t="shared" si="422"/>
        <v>0</v>
      </c>
      <c r="HI78" s="113"/>
      <c r="HJ78" s="113"/>
      <c r="HK78" s="113"/>
      <c r="HL78" s="113"/>
      <c r="HM78" s="113"/>
      <c r="HN78" s="113">
        <f t="shared" si="456"/>
        <v>0</v>
      </c>
      <c r="HO78" s="114">
        <f t="shared" si="424"/>
        <v>0</v>
      </c>
      <c r="HP78" s="114">
        <f t="shared" si="425"/>
        <v>0</v>
      </c>
      <c r="HQ78" s="114">
        <f t="shared" si="426"/>
        <v>0</v>
      </c>
      <c r="HR78" s="114">
        <f t="shared" si="427"/>
        <v>0</v>
      </c>
      <c r="HS78" s="114">
        <f t="shared" si="428"/>
        <v>0</v>
      </c>
      <c r="HT78" s="114">
        <f t="shared" si="429"/>
        <v>0</v>
      </c>
      <c r="HU78" s="113"/>
      <c r="HV78" s="113"/>
      <c r="HW78" s="113"/>
      <c r="HX78" s="113"/>
      <c r="HY78" s="113"/>
      <c r="HZ78" s="113">
        <f t="shared" si="430"/>
        <v>0</v>
      </c>
      <c r="IA78" s="113"/>
      <c r="IB78" s="113"/>
      <c r="IC78" s="113"/>
      <c r="ID78" s="113"/>
      <c r="IE78" s="113"/>
      <c r="IF78" s="113">
        <f t="shared" si="431"/>
        <v>0</v>
      </c>
      <c r="IG78" s="113"/>
      <c r="IH78" s="113"/>
      <c r="II78" s="113"/>
      <c r="IJ78" s="113"/>
      <c r="IK78" s="113"/>
      <c r="IL78" s="113">
        <f t="shared" si="457"/>
        <v>0</v>
      </c>
      <c r="IM78" s="114">
        <f t="shared" si="433"/>
        <v>0</v>
      </c>
      <c r="IN78" s="114">
        <f t="shared" si="434"/>
        <v>0</v>
      </c>
      <c r="IO78" s="114">
        <f t="shared" si="435"/>
        <v>0</v>
      </c>
      <c r="IP78" s="114">
        <f t="shared" si="436"/>
        <v>0</v>
      </c>
      <c r="IQ78" s="114">
        <f t="shared" si="437"/>
        <v>0</v>
      </c>
      <c r="IR78" s="114">
        <f t="shared" si="438"/>
        <v>0</v>
      </c>
      <c r="IS78" s="115"/>
      <c r="IT78" s="113"/>
      <c r="IU78" s="113"/>
      <c r="IV78" s="113"/>
      <c r="IW78" s="113"/>
      <c r="IX78" s="113">
        <f t="shared" si="439"/>
        <v>0</v>
      </c>
      <c r="IY78" s="113"/>
      <c r="IZ78" s="113"/>
      <c r="JA78" s="113"/>
      <c r="JB78" s="113"/>
      <c r="JC78" s="113"/>
      <c r="JD78" s="113">
        <f t="shared" si="440"/>
        <v>0</v>
      </c>
      <c r="JE78" s="113"/>
      <c r="JF78" s="113"/>
      <c r="JG78" s="113"/>
      <c r="JH78" s="113"/>
      <c r="JI78" s="113"/>
      <c r="JJ78" s="113">
        <f t="shared" si="458"/>
        <v>0</v>
      </c>
      <c r="JK78" s="114">
        <f t="shared" si="442"/>
        <v>0</v>
      </c>
      <c r="JL78" s="114">
        <f t="shared" si="443"/>
        <v>0</v>
      </c>
      <c r="JM78" s="114">
        <f t="shared" si="444"/>
        <v>0</v>
      </c>
      <c r="JN78" s="114">
        <f t="shared" si="445"/>
        <v>0</v>
      </c>
      <c r="JO78" s="114">
        <f t="shared" si="446"/>
        <v>0</v>
      </c>
      <c r="JP78" s="114">
        <f t="shared" si="447"/>
        <v>0</v>
      </c>
      <c r="JQ78" s="113"/>
      <c r="JR78" s="114">
        <f t="shared" si="448"/>
        <v>0</v>
      </c>
      <c r="JS78" s="114">
        <f t="shared" si="449"/>
        <v>0</v>
      </c>
      <c r="JT78" s="114">
        <f t="shared" si="450"/>
        <v>0</v>
      </c>
      <c r="JU78" s="114">
        <f t="shared" si="451"/>
        <v>0</v>
      </c>
      <c r="JV78" s="114">
        <f t="shared" si="452"/>
        <v>0</v>
      </c>
      <c r="JW78" s="114">
        <f t="shared" si="453"/>
        <v>0</v>
      </c>
      <c r="JX78" s="114">
        <f t="shared" si="455"/>
        <v>0</v>
      </c>
    </row>
    <row r="79" spans="1:284" s="112" customFormat="1" x14ac:dyDescent="0.25">
      <c r="A79" s="112" t="s">
        <v>41</v>
      </c>
      <c r="B79" s="113"/>
      <c r="C79" s="13"/>
      <c r="D79" s="113"/>
      <c r="E79" s="113"/>
      <c r="F79" s="13"/>
      <c r="G79" s="113">
        <f t="shared" si="363"/>
        <v>0</v>
      </c>
      <c r="H79" s="113"/>
      <c r="I79" s="113"/>
      <c r="J79" s="113"/>
      <c r="K79" s="113"/>
      <c r="L79" s="113"/>
      <c r="M79" s="113">
        <f t="shared" si="364"/>
        <v>0</v>
      </c>
      <c r="N79" s="113"/>
      <c r="O79" s="113"/>
      <c r="P79" s="113"/>
      <c r="Q79" s="113"/>
      <c r="R79" s="113"/>
      <c r="S79" s="113">
        <f t="shared" si="365"/>
        <v>0</v>
      </c>
      <c r="T79" s="114">
        <f t="shared" si="366"/>
        <v>0</v>
      </c>
      <c r="U79" s="114">
        <f t="shared" si="367"/>
        <v>0</v>
      </c>
      <c r="V79" s="114">
        <f t="shared" si="368"/>
        <v>0</v>
      </c>
      <c r="W79" s="114">
        <f t="shared" si="369"/>
        <v>0</v>
      </c>
      <c r="X79" s="114">
        <f t="shared" si="370"/>
        <v>0</v>
      </c>
      <c r="Y79" s="114">
        <f t="shared" si="371"/>
        <v>0</v>
      </c>
      <c r="Z79" s="115"/>
      <c r="AA79" s="113"/>
      <c r="AB79" s="113"/>
      <c r="AC79" s="113"/>
      <c r="AD79" s="113"/>
      <c r="AE79" s="113">
        <f t="shared" si="372"/>
        <v>0</v>
      </c>
      <c r="AF79" s="113"/>
      <c r="AG79" s="113"/>
      <c r="AH79" s="113"/>
      <c r="AI79" s="113"/>
      <c r="AJ79" s="113"/>
      <c r="AK79" s="113">
        <f t="shared" si="373"/>
        <v>0</v>
      </c>
      <c r="AL79" s="113"/>
      <c r="AM79" s="113"/>
      <c r="AN79" s="113"/>
      <c r="AO79" s="113"/>
      <c r="AP79" s="113"/>
      <c r="AQ79" s="113">
        <f t="shared" si="374"/>
        <v>0</v>
      </c>
      <c r="AR79" s="113"/>
      <c r="AS79" s="113"/>
      <c r="AT79" s="113"/>
      <c r="AU79" s="113"/>
      <c r="AV79" s="113"/>
      <c r="AW79" s="113">
        <f t="shared" si="375"/>
        <v>0</v>
      </c>
      <c r="AX79" s="113"/>
      <c r="AY79" s="113"/>
      <c r="AZ79" s="113"/>
      <c r="BA79" s="113"/>
      <c r="BB79" s="113"/>
      <c r="BC79" s="113">
        <f t="shared" si="376"/>
        <v>0</v>
      </c>
      <c r="BD79" s="114">
        <f t="shared" si="377"/>
        <v>0</v>
      </c>
      <c r="BE79" s="114">
        <f t="shared" si="378"/>
        <v>0</v>
      </c>
      <c r="BF79" s="114">
        <f t="shared" si="379"/>
        <v>0</v>
      </c>
      <c r="BG79" s="114">
        <f t="shared" si="380"/>
        <v>0</v>
      </c>
      <c r="BH79" s="114">
        <f t="shared" si="381"/>
        <v>0</v>
      </c>
      <c r="BI79" s="114">
        <f t="shared" si="382"/>
        <v>0</v>
      </c>
      <c r="BJ79" s="115"/>
      <c r="BK79" s="113"/>
      <c r="BL79" s="113"/>
      <c r="BM79" s="113">
        <v>52.391479382900002</v>
      </c>
      <c r="BN79" s="113"/>
      <c r="BO79" s="113">
        <f t="shared" si="383"/>
        <v>52.391479382900002</v>
      </c>
      <c r="BP79" s="113"/>
      <c r="BQ79" s="113"/>
      <c r="BR79" s="113"/>
      <c r="BS79" s="113"/>
      <c r="BT79" s="113"/>
      <c r="BU79" s="113">
        <f t="shared" si="384"/>
        <v>0</v>
      </c>
      <c r="BV79" s="113"/>
      <c r="BW79" s="113"/>
      <c r="BX79" s="113"/>
      <c r="BY79" s="113"/>
      <c r="BZ79" s="113"/>
      <c r="CA79" s="113">
        <f t="shared" si="385"/>
        <v>0</v>
      </c>
      <c r="CB79" s="114">
        <f t="shared" si="386"/>
        <v>0</v>
      </c>
      <c r="CC79" s="114">
        <f t="shared" si="387"/>
        <v>0</v>
      </c>
      <c r="CD79" s="114">
        <f t="shared" si="388"/>
        <v>0</v>
      </c>
      <c r="CE79" s="114">
        <f t="shared" si="389"/>
        <v>52.391479382900002</v>
      </c>
      <c r="CF79" s="114">
        <f t="shared" si="390"/>
        <v>0</v>
      </c>
      <c r="CG79" s="114">
        <f t="shared" si="391"/>
        <v>52.391479382900002</v>
      </c>
      <c r="CH79" s="115"/>
      <c r="CI79" s="113">
        <v>15.5823150968</v>
      </c>
      <c r="CJ79" s="113">
        <v>10.1996078107</v>
      </c>
      <c r="CK79" s="113"/>
      <c r="CL79" s="113"/>
      <c r="CM79" s="113"/>
      <c r="CN79" s="113">
        <f t="shared" si="392"/>
        <v>25.7819229075</v>
      </c>
      <c r="CO79" s="113"/>
      <c r="CP79" s="113"/>
      <c r="CQ79" s="113"/>
      <c r="CR79" s="113"/>
      <c r="CS79" s="113"/>
      <c r="CT79" s="113"/>
      <c r="CU79" s="113">
        <f t="shared" si="393"/>
        <v>0</v>
      </c>
      <c r="CV79" s="113"/>
      <c r="CW79" s="113"/>
      <c r="CX79" s="113"/>
      <c r="CY79" s="113"/>
      <c r="CZ79" s="113"/>
      <c r="DA79" s="113"/>
      <c r="DB79" s="113">
        <f t="shared" si="394"/>
        <v>0</v>
      </c>
      <c r="DC79" s="113"/>
      <c r="DD79" s="113">
        <v>12.5013447532</v>
      </c>
      <c r="DE79" s="113">
        <v>63.625804380710001</v>
      </c>
      <c r="DF79" s="113"/>
      <c r="DG79" s="113"/>
      <c r="DH79" s="113"/>
      <c r="DI79" s="113">
        <f t="shared" si="395"/>
        <v>76.127149133909995</v>
      </c>
      <c r="DJ79" s="114">
        <f t="shared" si="396"/>
        <v>0</v>
      </c>
      <c r="DK79" s="114">
        <f t="shared" si="397"/>
        <v>28.08365985</v>
      </c>
      <c r="DL79" s="114">
        <f t="shared" si="398"/>
        <v>73.825412191409995</v>
      </c>
      <c r="DM79" s="114">
        <f t="shared" si="399"/>
        <v>0</v>
      </c>
      <c r="DN79" s="114">
        <f t="shared" si="400"/>
        <v>0</v>
      </c>
      <c r="DO79" s="114">
        <f t="shared" si="454"/>
        <v>0</v>
      </c>
      <c r="DP79" s="114">
        <f t="shared" si="401"/>
        <v>101.90907204141</v>
      </c>
      <c r="DQ79" s="115"/>
      <c r="DR79" s="113"/>
      <c r="DS79" s="113"/>
      <c r="DT79" s="113"/>
      <c r="DU79" s="113"/>
      <c r="DV79" s="113">
        <f t="shared" si="402"/>
        <v>0</v>
      </c>
      <c r="DW79" s="113"/>
      <c r="DX79" s="113"/>
      <c r="DY79" s="113"/>
      <c r="DZ79" s="20"/>
      <c r="EA79" s="113"/>
      <c r="EB79" s="113">
        <f t="shared" si="403"/>
        <v>0</v>
      </c>
      <c r="EC79" s="113"/>
      <c r="ED79" s="113"/>
      <c r="EE79" s="113"/>
      <c r="EF79" s="113"/>
      <c r="EG79" s="113"/>
      <c r="EH79" s="113">
        <f t="shared" si="404"/>
        <v>0</v>
      </c>
      <c r="EI79" s="113"/>
      <c r="EJ79" s="113"/>
      <c r="EK79" s="113"/>
      <c r="EL79" s="113"/>
      <c r="EM79" s="113"/>
      <c r="EN79" s="113">
        <f t="shared" si="405"/>
        <v>0</v>
      </c>
      <c r="EO79" s="113"/>
      <c r="EP79" s="113"/>
      <c r="EQ79" s="113"/>
      <c r="ER79" s="113"/>
      <c r="ES79" s="113"/>
      <c r="ET79" s="113">
        <f t="shared" si="406"/>
        <v>0</v>
      </c>
      <c r="EU79" s="113"/>
      <c r="EV79" s="113"/>
      <c r="EW79" s="113"/>
      <c r="EX79" s="113"/>
      <c r="EY79" s="113"/>
      <c r="EZ79" s="113">
        <f t="shared" si="407"/>
        <v>0</v>
      </c>
      <c r="FA79" s="113"/>
      <c r="FB79" s="113"/>
      <c r="FC79" s="113"/>
      <c r="FD79" s="113"/>
      <c r="FE79" s="113"/>
      <c r="FF79" s="113">
        <f t="shared" si="408"/>
        <v>0</v>
      </c>
      <c r="FG79" s="114">
        <f t="shared" si="409"/>
        <v>0</v>
      </c>
      <c r="FH79" s="114">
        <f t="shared" si="410"/>
        <v>0</v>
      </c>
      <c r="FI79" s="114">
        <f t="shared" si="411"/>
        <v>0</v>
      </c>
      <c r="FJ79" s="114">
        <f t="shared" si="412"/>
        <v>0</v>
      </c>
      <c r="FK79" s="114">
        <f t="shared" si="413"/>
        <v>0</v>
      </c>
      <c r="FL79" s="114">
        <f t="shared" si="414"/>
        <v>0</v>
      </c>
      <c r="FM79" s="113"/>
      <c r="FN79" s="113"/>
      <c r="FO79" s="113"/>
      <c r="FP79" s="113"/>
      <c r="FQ79" s="113"/>
      <c r="FR79" s="113">
        <f t="shared" si="415"/>
        <v>0</v>
      </c>
      <c r="FS79" s="113"/>
      <c r="FT79" s="113"/>
      <c r="FU79" s="113"/>
      <c r="FV79" s="113"/>
      <c r="FW79" s="113"/>
      <c r="FX79" s="113">
        <f t="shared" si="416"/>
        <v>0</v>
      </c>
      <c r="FY79" s="113"/>
      <c r="FZ79" s="113"/>
      <c r="GA79" s="113"/>
      <c r="GB79" s="113"/>
      <c r="GC79" s="113"/>
      <c r="GD79" s="113">
        <f t="shared" si="417"/>
        <v>0</v>
      </c>
      <c r="GE79" s="113"/>
      <c r="GF79" s="113"/>
      <c r="GG79" s="113"/>
      <c r="GH79" s="113"/>
      <c r="GI79" s="113"/>
      <c r="GJ79" s="113">
        <f t="shared" si="418"/>
        <v>0</v>
      </c>
      <c r="GK79" s="113"/>
      <c r="GL79" s="113"/>
      <c r="GM79" s="113"/>
      <c r="GN79" s="113"/>
      <c r="GO79" s="113"/>
      <c r="GP79" s="113">
        <f t="shared" si="419"/>
        <v>0</v>
      </c>
      <c r="GQ79" s="113"/>
      <c r="GR79" s="113"/>
      <c r="GS79" s="113"/>
      <c r="GT79" s="113"/>
      <c r="GU79" s="113"/>
      <c r="GV79" s="113">
        <f t="shared" si="420"/>
        <v>0</v>
      </c>
      <c r="GW79" s="113"/>
      <c r="GX79" s="113"/>
      <c r="GY79" s="113"/>
      <c r="GZ79" s="113"/>
      <c r="HA79" s="113"/>
      <c r="HB79" s="113">
        <f t="shared" si="421"/>
        <v>0</v>
      </c>
      <c r="HC79" s="113"/>
      <c r="HD79" s="113"/>
      <c r="HE79" s="113"/>
      <c r="HF79" s="113"/>
      <c r="HG79" s="113"/>
      <c r="HH79" s="113">
        <f t="shared" si="422"/>
        <v>0</v>
      </c>
      <c r="HI79" s="113"/>
      <c r="HJ79" s="113"/>
      <c r="HK79" s="113"/>
      <c r="HL79" s="113"/>
      <c r="HM79" s="113"/>
      <c r="HN79" s="113">
        <f t="shared" si="456"/>
        <v>0</v>
      </c>
      <c r="HO79" s="114">
        <f t="shared" si="424"/>
        <v>0</v>
      </c>
      <c r="HP79" s="114">
        <f t="shared" si="425"/>
        <v>0</v>
      </c>
      <c r="HQ79" s="114">
        <f t="shared" si="426"/>
        <v>0</v>
      </c>
      <c r="HR79" s="114">
        <f t="shared" si="427"/>
        <v>0</v>
      </c>
      <c r="HS79" s="114">
        <f t="shared" si="428"/>
        <v>0</v>
      </c>
      <c r="HT79" s="114">
        <f t="shared" si="429"/>
        <v>0</v>
      </c>
      <c r="HU79" s="113"/>
      <c r="HV79" s="113"/>
      <c r="HW79" s="113"/>
      <c r="HX79" s="113"/>
      <c r="HY79" s="113"/>
      <c r="HZ79" s="113">
        <f t="shared" si="430"/>
        <v>0</v>
      </c>
      <c r="IA79" s="113"/>
      <c r="IB79" s="113"/>
      <c r="IC79" s="113"/>
      <c r="ID79" s="113"/>
      <c r="IE79" s="113"/>
      <c r="IF79" s="113">
        <f t="shared" si="431"/>
        <v>0</v>
      </c>
      <c r="IG79" s="113"/>
      <c r="IH79" s="113"/>
      <c r="II79" s="113"/>
      <c r="IJ79" s="113"/>
      <c r="IK79" s="113"/>
      <c r="IL79" s="113">
        <f t="shared" si="457"/>
        <v>0</v>
      </c>
      <c r="IM79" s="114">
        <f t="shared" si="433"/>
        <v>0</v>
      </c>
      <c r="IN79" s="114">
        <f t="shared" si="434"/>
        <v>0</v>
      </c>
      <c r="IO79" s="114">
        <f t="shared" si="435"/>
        <v>0</v>
      </c>
      <c r="IP79" s="114">
        <f t="shared" si="436"/>
        <v>0</v>
      </c>
      <c r="IQ79" s="114">
        <f t="shared" si="437"/>
        <v>0</v>
      </c>
      <c r="IR79" s="114">
        <f t="shared" si="438"/>
        <v>0</v>
      </c>
      <c r="IS79" s="115"/>
      <c r="IT79" s="113"/>
      <c r="IU79" s="113"/>
      <c r="IV79" s="113"/>
      <c r="IW79" s="113"/>
      <c r="IX79" s="113">
        <f t="shared" si="439"/>
        <v>0</v>
      </c>
      <c r="IY79" s="113"/>
      <c r="IZ79" s="113"/>
      <c r="JA79" s="113"/>
      <c r="JB79" s="113"/>
      <c r="JC79" s="113"/>
      <c r="JD79" s="113">
        <f t="shared" si="440"/>
        <v>0</v>
      </c>
      <c r="JE79" s="113"/>
      <c r="JF79" s="113"/>
      <c r="JG79" s="113"/>
      <c r="JH79" s="113"/>
      <c r="JI79" s="113"/>
      <c r="JJ79" s="113">
        <f t="shared" si="458"/>
        <v>0</v>
      </c>
      <c r="JK79" s="114">
        <f t="shared" si="442"/>
        <v>0</v>
      </c>
      <c r="JL79" s="114">
        <f t="shared" si="443"/>
        <v>0</v>
      </c>
      <c r="JM79" s="114">
        <f t="shared" si="444"/>
        <v>0</v>
      </c>
      <c r="JN79" s="114">
        <f t="shared" si="445"/>
        <v>0</v>
      </c>
      <c r="JO79" s="114">
        <f t="shared" si="446"/>
        <v>0</v>
      </c>
      <c r="JP79" s="114">
        <f t="shared" si="447"/>
        <v>0</v>
      </c>
      <c r="JQ79" s="113"/>
      <c r="JR79" s="114">
        <f t="shared" si="448"/>
        <v>0</v>
      </c>
      <c r="JS79" s="114">
        <f t="shared" si="449"/>
        <v>28.08365985</v>
      </c>
      <c r="JT79" s="114">
        <f t="shared" si="450"/>
        <v>73.825412191409995</v>
      </c>
      <c r="JU79" s="114">
        <f t="shared" si="451"/>
        <v>52.391479382900002</v>
      </c>
      <c r="JV79" s="114">
        <f t="shared" si="452"/>
        <v>0</v>
      </c>
      <c r="JW79" s="114">
        <f t="shared" si="453"/>
        <v>0</v>
      </c>
      <c r="JX79" s="114">
        <f t="shared" si="455"/>
        <v>154.30055142431002</v>
      </c>
    </row>
    <row r="80" spans="1:284" s="112" customFormat="1" x14ac:dyDescent="0.25">
      <c r="A80" s="112" t="s">
        <v>58</v>
      </c>
      <c r="B80" s="113"/>
      <c r="C80" s="113"/>
      <c r="D80" s="113"/>
      <c r="E80" s="113"/>
      <c r="F80" s="113"/>
      <c r="G80" s="113">
        <f t="shared" si="363"/>
        <v>0</v>
      </c>
      <c r="H80" s="113"/>
      <c r="I80" s="113"/>
      <c r="J80" s="113"/>
      <c r="K80" s="113"/>
      <c r="L80" s="113"/>
      <c r="M80" s="113">
        <f t="shared" si="364"/>
        <v>0</v>
      </c>
      <c r="N80" s="113"/>
      <c r="O80" s="113"/>
      <c r="P80" s="113"/>
      <c r="Q80" s="113"/>
      <c r="R80" s="113"/>
      <c r="S80" s="113">
        <f t="shared" si="365"/>
        <v>0</v>
      </c>
      <c r="T80" s="114">
        <f t="shared" si="366"/>
        <v>0</v>
      </c>
      <c r="U80" s="114">
        <f t="shared" si="367"/>
        <v>0</v>
      </c>
      <c r="V80" s="114">
        <f t="shared" si="368"/>
        <v>0</v>
      </c>
      <c r="W80" s="114">
        <f t="shared" si="369"/>
        <v>0</v>
      </c>
      <c r="X80" s="114">
        <f t="shared" si="370"/>
        <v>0</v>
      </c>
      <c r="Y80" s="114">
        <f t="shared" si="371"/>
        <v>0</v>
      </c>
      <c r="Z80" s="115"/>
      <c r="AA80" s="113"/>
      <c r="AB80" s="113"/>
      <c r="AC80" s="113"/>
      <c r="AD80" s="113"/>
      <c r="AE80" s="113">
        <f t="shared" si="372"/>
        <v>0</v>
      </c>
      <c r="AF80" s="113"/>
      <c r="AG80" s="113"/>
      <c r="AH80" s="113"/>
      <c r="AI80" s="113"/>
      <c r="AJ80" s="113"/>
      <c r="AK80" s="113">
        <f t="shared" si="373"/>
        <v>0</v>
      </c>
      <c r="AL80" s="113"/>
      <c r="AM80" s="113"/>
      <c r="AN80" s="113"/>
      <c r="AO80" s="113"/>
      <c r="AP80" s="113"/>
      <c r="AQ80" s="113">
        <f t="shared" si="374"/>
        <v>0</v>
      </c>
      <c r="AR80" s="113"/>
      <c r="AS80" s="113"/>
      <c r="AT80" s="113"/>
      <c r="AU80" s="113"/>
      <c r="AV80" s="113"/>
      <c r="AW80" s="113">
        <f t="shared" si="375"/>
        <v>0</v>
      </c>
      <c r="AX80" s="113"/>
      <c r="AY80" s="113"/>
      <c r="AZ80" s="113"/>
      <c r="BA80" s="113"/>
      <c r="BB80" s="113"/>
      <c r="BC80" s="113">
        <f t="shared" si="376"/>
        <v>0</v>
      </c>
      <c r="BD80" s="114">
        <f t="shared" si="377"/>
        <v>0</v>
      </c>
      <c r="BE80" s="114">
        <f t="shared" si="378"/>
        <v>0</v>
      </c>
      <c r="BF80" s="114">
        <f t="shared" si="379"/>
        <v>0</v>
      </c>
      <c r="BG80" s="114">
        <f t="shared" si="380"/>
        <v>0</v>
      </c>
      <c r="BH80" s="114">
        <f t="shared" si="381"/>
        <v>0</v>
      </c>
      <c r="BI80" s="114">
        <f t="shared" si="382"/>
        <v>0</v>
      </c>
      <c r="BJ80" s="115"/>
      <c r="BK80" s="113"/>
      <c r="BL80" s="113"/>
      <c r="BM80" s="113"/>
      <c r="BN80" s="113"/>
      <c r="BO80" s="113">
        <f t="shared" si="383"/>
        <v>0</v>
      </c>
      <c r="BP80" s="113"/>
      <c r="BQ80" s="113"/>
      <c r="BR80" s="113"/>
      <c r="BS80" s="113"/>
      <c r="BT80" s="113"/>
      <c r="BU80" s="113">
        <f t="shared" si="384"/>
        <v>0</v>
      </c>
      <c r="BV80" s="113"/>
      <c r="BW80" s="113"/>
      <c r="BX80" s="113"/>
      <c r="BY80" s="113"/>
      <c r="BZ80" s="113"/>
      <c r="CA80" s="113">
        <f t="shared" si="385"/>
        <v>0</v>
      </c>
      <c r="CB80" s="114">
        <f t="shared" si="386"/>
        <v>0</v>
      </c>
      <c r="CC80" s="114">
        <f t="shared" si="387"/>
        <v>0</v>
      </c>
      <c r="CD80" s="114">
        <f t="shared" si="388"/>
        <v>0</v>
      </c>
      <c r="CE80" s="114">
        <f t="shared" si="389"/>
        <v>0</v>
      </c>
      <c r="CF80" s="114">
        <f t="shared" si="390"/>
        <v>0</v>
      </c>
      <c r="CG80" s="114">
        <f t="shared" si="391"/>
        <v>0</v>
      </c>
      <c r="CH80" s="115"/>
      <c r="CI80" s="113"/>
      <c r="CJ80" s="113"/>
      <c r="CK80" s="113"/>
      <c r="CL80" s="113"/>
      <c r="CM80" s="113"/>
      <c r="CN80" s="113">
        <f t="shared" si="392"/>
        <v>0</v>
      </c>
      <c r="CO80" s="113"/>
      <c r="CP80" s="113"/>
      <c r="CQ80" s="113"/>
      <c r="CR80" s="113"/>
      <c r="CS80" s="113"/>
      <c r="CT80" s="113"/>
      <c r="CU80" s="113">
        <f t="shared" si="393"/>
        <v>0</v>
      </c>
      <c r="CV80" s="113"/>
      <c r="CW80" s="113"/>
      <c r="CX80" s="113"/>
      <c r="CY80" s="113"/>
      <c r="CZ80" s="113"/>
      <c r="DA80" s="113"/>
      <c r="DB80" s="113">
        <f t="shared" si="394"/>
        <v>0</v>
      </c>
      <c r="DC80" s="113"/>
      <c r="DD80" s="113"/>
      <c r="DE80" s="113"/>
      <c r="DF80" s="113"/>
      <c r="DG80" s="113"/>
      <c r="DH80" s="113"/>
      <c r="DI80" s="113">
        <f t="shared" si="395"/>
        <v>0</v>
      </c>
      <c r="DJ80" s="114">
        <f t="shared" si="396"/>
        <v>0</v>
      </c>
      <c r="DK80" s="114">
        <f t="shared" si="397"/>
        <v>0</v>
      </c>
      <c r="DL80" s="114">
        <f t="shared" si="398"/>
        <v>0</v>
      </c>
      <c r="DM80" s="114">
        <f t="shared" si="399"/>
        <v>0</v>
      </c>
      <c r="DN80" s="114">
        <f t="shared" si="400"/>
        <v>0</v>
      </c>
      <c r="DO80" s="114">
        <f t="shared" si="454"/>
        <v>0</v>
      </c>
      <c r="DP80" s="114">
        <f t="shared" si="401"/>
        <v>0</v>
      </c>
      <c r="DQ80" s="115"/>
      <c r="DR80" s="113"/>
      <c r="DS80" s="113"/>
      <c r="DT80" s="113"/>
      <c r="DU80" s="113"/>
      <c r="DV80" s="113">
        <f t="shared" si="402"/>
        <v>0</v>
      </c>
      <c r="DW80" s="113"/>
      <c r="DX80" s="113"/>
      <c r="DY80" s="113"/>
      <c r="DZ80" s="113"/>
      <c r="EA80" s="113"/>
      <c r="EB80" s="113">
        <f t="shared" si="403"/>
        <v>0</v>
      </c>
      <c r="EC80" s="113"/>
      <c r="ED80" s="113"/>
      <c r="EE80" s="113"/>
      <c r="EF80" s="113"/>
      <c r="EG80" s="113"/>
      <c r="EH80" s="113">
        <f t="shared" si="404"/>
        <v>0</v>
      </c>
      <c r="EI80" s="113"/>
      <c r="EJ80" s="113"/>
      <c r="EK80" s="113"/>
      <c r="EL80" s="113"/>
      <c r="EM80" s="113"/>
      <c r="EN80" s="113">
        <f t="shared" si="405"/>
        <v>0</v>
      </c>
      <c r="EO80" s="113"/>
      <c r="EP80" s="113"/>
      <c r="EQ80" s="113"/>
      <c r="ER80" s="113"/>
      <c r="ES80" s="113"/>
      <c r="ET80" s="113">
        <f t="shared" si="406"/>
        <v>0</v>
      </c>
      <c r="EU80" s="113"/>
      <c r="EV80" s="113"/>
      <c r="EW80" s="113"/>
      <c r="EX80" s="113"/>
      <c r="EY80" s="113"/>
      <c r="EZ80" s="113">
        <f t="shared" si="407"/>
        <v>0</v>
      </c>
      <c r="FA80" s="113"/>
      <c r="FB80" s="113"/>
      <c r="FC80" s="113"/>
      <c r="FD80" s="113"/>
      <c r="FE80" s="113"/>
      <c r="FF80" s="113">
        <f t="shared" si="408"/>
        <v>0</v>
      </c>
      <c r="FG80" s="114">
        <f t="shared" si="409"/>
        <v>0</v>
      </c>
      <c r="FH80" s="114">
        <f t="shared" si="410"/>
        <v>0</v>
      </c>
      <c r="FI80" s="114">
        <f t="shared" si="411"/>
        <v>0</v>
      </c>
      <c r="FJ80" s="114">
        <f t="shared" si="412"/>
        <v>0</v>
      </c>
      <c r="FK80" s="114">
        <f t="shared" si="413"/>
        <v>0</v>
      </c>
      <c r="FL80" s="114">
        <f t="shared" si="414"/>
        <v>0</v>
      </c>
      <c r="FM80" s="113"/>
      <c r="FN80" s="113"/>
      <c r="FO80" s="113"/>
      <c r="FP80" s="113"/>
      <c r="FQ80" s="113"/>
      <c r="FR80" s="113">
        <f t="shared" si="415"/>
        <v>0</v>
      </c>
      <c r="FS80" s="113"/>
      <c r="FT80" s="113"/>
      <c r="FU80" s="113"/>
      <c r="FV80" s="113"/>
      <c r="FW80" s="113"/>
      <c r="FX80" s="113">
        <f t="shared" si="416"/>
        <v>0</v>
      </c>
      <c r="FY80" s="113"/>
      <c r="FZ80" s="113"/>
      <c r="GA80" s="113"/>
      <c r="GB80" s="113"/>
      <c r="GC80" s="113"/>
      <c r="GD80" s="113">
        <f t="shared" si="417"/>
        <v>0</v>
      </c>
      <c r="GE80" s="113"/>
      <c r="GF80" s="113"/>
      <c r="GG80" s="113"/>
      <c r="GH80" s="113"/>
      <c r="GI80" s="113"/>
      <c r="GJ80" s="113">
        <f t="shared" si="418"/>
        <v>0</v>
      </c>
      <c r="GK80" s="113"/>
      <c r="GL80" s="113"/>
      <c r="GM80" s="113"/>
      <c r="GN80" s="113"/>
      <c r="GO80" s="113"/>
      <c r="GP80" s="113">
        <f t="shared" si="419"/>
        <v>0</v>
      </c>
      <c r="GQ80" s="113"/>
      <c r="GR80" s="113"/>
      <c r="GS80" s="113"/>
      <c r="GT80" s="113"/>
      <c r="GU80" s="113"/>
      <c r="GV80" s="113">
        <f t="shared" si="420"/>
        <v>0</v>
      </c>
      <c r="GW80" s="113"/>
      <c r="GX80" s="113"/>
      <c r="GY80" s="113"/>
      <c r="GZ80" s="113"/>
      <c r="HA80" s="113"/>
      <c r="HB80" s="113">
        <f t="shared" si="421"/>
        <v>0</v>
      </c>
      <c r="HC80" s="113"/>
      <c r="HD80" s="113"/>
      <c r="HE80" s="113"/>
      <c r="HF80" s="113"/>
      <c r="HG80" s="113"/>
      <c r="HH80" s="113">
        <f t="shared" si="422"/>
        <v>0</v>
      </c>
      <c r="HI80" s="113"/>
      <c r="HJ80" s="113"/>
      <c r="HK80" s="113"/>
      <c r="HL80" s="113"/>
      <c r="HM80" s="113"/>
      <c r="HN80" s="113">
        <f t="shared" si="456"/>
        <v>0</v>
      </c>
      <c r="HO80" s="114">
        <f t="shared" si="424"/>
        <v>0</v>
      </c>
      <c r="HP80" s="114">
        <f t="shared" si="425"/>
        <v>0</v>
      </c>
      <c r="HQ80" s="114">
        <f t="shared" si="426"/>
        <v>0</v>
      </c>
      <c r="HR80" s="114">
        <f t="shared" si="427"/>
        <v>0</v>
      </c>
      <c r="HS80" s="114">
        <f t="shared" si="428"/>
        <v>0</v>
      </c>
      <c r="HT80" s="114">
        <f t="shared" si="429"/>
        <v>0</v>
      </c>
      <c r="HU80" s="113"/>
      <c r="HV80" s="113"/>
      <c r="HW80" s="113"/>
      <c r="HX80" s="113"/>
      <c r="HY80" s="113"/>
      <c r="HZ80" s="113">
        <f t="shared" si="430"/>
        <v>0</v>
      </c>
      <c r="IA80" s="113"/>
      <c r="IB80" s="113"/>
      <c r="IC80" s="113"/>
      <c r="ID80" s="113"/>
      <c r="IE80" s="113"/>
      <c r="IF80" s="113">
        <f t="shared" si="431"/>
        <v>0</v>
      </c>
      <c r="IG80" s="113"/>
      <c r="IH80" s="113"/>
      <c r="II80" s="113"/>
      <c r="IJ80" s="113"/>
      <c r="IK80" s="113"/>
      <c r="IL80" s="113">
        <f t="shared" si="457"/>
        <v>0</v>
      </c>
      <c r="IM80" s="114">
        <f t="shared" si="433"/>
        <v>0</v>
      </c>
      <c r="IN80" s="114">
        <f t="shared" si="434"/>
        <v>0</v>
      </c>
      <c r="IO80" s="114">
        <f t="shared" si="435"/>
        <v>0</v>
      </c>
      <c r="IP80" s="114">
        <f t="shared" si="436"/>
        <v>0</v>
      </c>
      <c r="IQ80" s="114">
        <f t="shared" si="437"/>
        <v>0</v>
      </c>
      <c r="IR80" s="114">
        <f t="shared" si="438"/>
        <v>0</v>
      </c>
      <c r="IS80" s="115"/>
      <c r="IT80" s="113"/>
      <c r="IU80" s="113"/>
      <c r="IV80" s="113"/>
      <c r="IW80" s="113"/>
      <c r="IX80" s="113">
        <f t="shared" si="439"/>
        <v>0</v>
      </c>
      <c r="IY80" s="113"/>
      <c r="IZ80" s="113"/>
      <c r="JA80" s="113"/>
      <c r="JB80" s="113"/>
      <c r="JC80" s="113"/>
      <c r="JD80" s="113">
        <f t="shared" si="440"/>
        <v>0</v>
      </c>
      <c r="JE80" s="113"/>
      <c r="JF80" s="113"/>
      <c r="JG80" s="113"/>
      <c r="JH80" s="113"/>
      <c r="JI80" s="113"/>
      <c r="JJ80" s="113">
        <f t="shared" si="458"/>
        <v>0</v>
      </c>
      <c r="JK80" s="114">
        <f t="shared" si="442"/>
        <v>0</v>
      </c>
      <c r="JL80" s="114">
        <f t="shared" si="443"/>
        <v>0</v>
      </c>
      <c r="JM80" s="114">
        <f t="shared" si="444"/>
        <v>0</v>
      </c>
      <c r="JN80" s="114">
        <f t="shared" si="445"/>
        <v>0</v>
      </c>
      <c r="JO80" s="114">
        <f t="shared" si="446"/>
        <v>0</v>
      </c>
      <c r="JP80" s="114">
        <f t="shared" si="447"/>
        <v>0</v>
      </c>
      <c r="JQ80" s="113"/>
      <c r="JR80" s="114">
        <f t="shared" si="448"/>
        <v>0</v>
      </c>
      <c r="JS80" s="114">
        <f t="shared" si="449"/>
        <v>0</v>
      </c>
      <c r="JT80" s="114">
        <f t="shared" si="450"/>
        <v>0</v>
      </c>
      <c r="JU80" s="114">
        <f t="shared" si="451"/>
        <v>0</v>
      </c>
      <c r="JV80" s="114">
        <f t="shared" si="452"/>
        <v>0</v>
      </c>
      <c r="JW80" s="114">
        <f t="shared" si="453"/>
        <v>0</v>
      </c>
      <c r="JX80" s="114">
        <f t="shared" si="455"/>
        <v>0</v>
      </c>
    </row>
    <row r="81" spans="1:284" s="112" customFormat="1" x14ac:dyDescent="0.25">
      <c r="A81" s="112" t="s">
        <v>92</v>
      </c>
      <c r="B81" s="11"/>
      <c r="C81" s="20">
        <v>14.8871679033</v>
      </c>
      <c r="D81" s="13"/>
      <c r="E81" s="20">
        <v>5.5</v>
      </c>
      <c r="F81" s="113"/>
      <c r="G81" s="113">
        <f t="shared" si="363"/>
        <v>20.3871679033</v>
      </c>
      <c r="H81" s="113">
        <v>6.7571395435700001</v>
      </c>
      <c r="I81" s="113"/>
      <c r="J81" s="113">
        <v>4.7045265628999999</v>
      </c>
      <c r="K81" s="113">
        <v>0.25</v>
      </c>
      <c r="L81" s="113"/>
      <c r="M81" s="113">
        <f t="shared" si="364"/>
        <v>11.71166610647</v>
      </c>
      <c r="N81" s="113"/>
      <c r="O81" s="113">
        <v>21.929765325999998</v>
      </c>
      <c r="P81" s="113">
        <v>37.596629292599999</v>
      </c>
      <c r="Q81" s="13">
        <v>8.5</v>
      </c>
      <c r="R81" s="113"/>
      <c r="S81" s="113">
        <f t="shared" si="365"/>
        <v>68.026394618599994</v>
      </c>
      <c r="T81" s="114">
        <f t="shared" si="366"/>
        <v>6.7571395435700001</v>
      </c>
      <c r="U81" s="114">
        <f t="shared" si="367"/>
        <v>36.816933229299998</v>
      </c>
      <c r="V81" s="114">
        <f t="shared" si="368"/>
        <v>42.301155855499999</v>
      </c>
      <c r="W81" s="114">
        <f t="shared" si="369"/>
        <v>14.25</v>
      </c>
      <c r="X81" s="114">
        <f t="shared" si="370"/>
        <v>0</v>
      </c>
      <c r="Y81" s="114">
        <f t="shared" si="371"/>
        <v>100.12522862837</v>
      </c>
      <c r="Z81" s="115">
        <v>15.030370916400001</v>
      </c>
      <c r="AA81" s="113">
        <v>38.3299860451</v>
      </c>
      <c r="AB81" s="113">
        <v>1.75316249546</v>
      </c>
      <c r="AC81" s="113">
        <v>12.75</v>
      </c>
      <c r="AD81" s="113"/>
      <c r="AE81" s="113">
        <f t="shared" si="372"/>
        <v>67.863519456960006</v>
      </c>
      <c r="AF81" s="113"/>
      <c r="AG81" s="113">
        <v>33.354664259800003</v>
      </c>
      <c r="AH81" s="113"/>
      <c r="AI81" s="113"/>
      <c r="AJ81" s="113"/>
      <c r="AK81" s="113">
        <f t="shared" si="373"/>
        <v>33.354664259800003</v>
      </c>
      <c r="AL81" s="113"/>
      <c r="AM81" s="20"/>
      <c r="AN81" s="20"/>
      <c r="AO81" s="20"/>
      <c r="AP81" s="113"/>
      <c r="AQ81" s="113">
        <f t="shared" si="374"/>
        <v>0</v>
      </c>
      <c r="AR81" s="113"/>
      <c r="AS81" s="113"/>
      <c r="AT81" s="113"/>
      <c r="AU81" s="113"/>
      <c r="AV81" s="113"/>
      <c r="AW81" s="113">
        <f t="shared" si="375"/>
        <v>0</v>
      </c>
      <c r="AX81" s="113"/>
      <c r="AY81" s="113"/>
      <c r="AZ81" s="113"/>
      <c r="BA81" s="113">
        <v>1.75</v>
      </c>
      <c r="BB81" s="113"/>
      <c r="BC81" s="113">
        <f t="shared" si="376"/>
        <v>1.75</v>
      </c>
      <c r="BD81" s="114">
        <f t="shared" si="377"/>
        <v>15.030370916400001</v>
      </c>
      <c r="BE81" s="114">
        <f t="shared" si="378"/>
        <v>71.684650304900003</v>
      </c>
      <c r="BF81" s="114">
        <f t="shared" si="379"/>
        <v>1.75316249546</v>
      </c>
      <c r="BG81" s="114">
        <f t="shared" si="380"/>
        <v>14.5</v>
      </c>
      <c r="BH81" s="114">
        <f t="shared" si="381"/>
        <v>0</v>
      </c>
      <c r="BI81" s="114">
        <f t="shared" si="382"/>
        <v>102.96818371676001</v>
      </c>
      <c r="BJ81" s="115"/>
      <c r="BK81" s="113"/>
      <c r="BL81" s="113"/>
      <c r="BM81" s="113"/>
      <c r="BN81" s="113"/>
      <c r="BO81" s="113">
        <f t="shared" si="383"/>
        <v>0</v>
      </c>
      <c r="BP81" s="113"/>
      <c r="BQ81" s="113"/>
      <c r="BR81" s="113"/>
      <c r="BS81" s="113"/>
      <c r="BT81" s="113"/>
      <c r="BU81" s="113">
        <f t="shared" si="384"/>
        <v>0</v>
      </c>
      <c r="BV81" s="113"/>
      <c r="BW81" s="113"/>
      <c r="BX81" s="113"/>
      <c r="BY81" s="113"/>
      <c r="BZ81" s="113"/>
      <c r="CA81" s="113">
        <f t="shared" si="385"/>
        <v>0</v>
      </c>
      <c r="CB81" s="114">
        <f t="shared" si="386"/>
        <v>0</v>
      </c>
      <c r="CC81" s="114">
        <f t="shared" si="387"/>
        <v>0</v>
      </c>
      <c r="CD81" s="114">
        <f t="shared" si="388"/>
        <v>0</v>
      </c>
      <c r="CE81" s="114">
        <f t="shared" si="389"/>
        <v>0</v>
      </c>
      <c r="CF81" s="114">
        <f t="shared" si="390"/>
        <v>0</v>
      </c>
      <c r="CG81" s="114">
        <f t="shared" si="391"/>
        <v>0</v>
      </c>
      <c r="CH81" s="115"/>
      <c r="CI81" s="113"/>
      <c r="CJ81" s="113"/>
      <c r="CK81" s="113"/>
      <c r="CL81" s="113"/>
      <c r="CM81" s="113"/>
      <c r="CN81" s="113">
        <f t="shared" si="392"/>
        <v>0</v>
      </c>
      <c r="CO81" s="113"/>
      <c r="CP81" s="113"/>
      <c r="CQ81" s="113"/>
      <c r="CR81" s="113"/>
      <c r="CS81" s="113"/>
      <c r="CT81" s="113"/>
      <c r="CU81" s="113">
        <f t="shared" si="393"/>
        <v>0</v>
      </c>
      <c r="CV81" s="113"/>
      <c r="CW81" s="113"/>
      <c r="CX81" s="113"/>
      <c r="CY81" s="113"/>
      <c r="CZ81" s="113"/>
      <c r="DA81" s="113"/>
      <c r="DB81" s="113">
        <f t="shared" si="394"/>
        <v>0</v>
      </c>
      <c r="DC81" s="113"/>
      <c r="DD81" s="113"/>
      <c r="DE81" s="113"/>
      <c r="DF81" s="113"/>
      <c r="DG81" s="113"/>
      <c r="DH81" s="113"/>
      <c r="DI81" s="113">
        <f t="shared" si="395"/>
        <v>0</v>
      </c>
      <c r="DJ81" s="114">
        <f t="shared" si="396"/>
        <v>0</v>
      </c>
      <c r="DK81" s="114">
        <f t="shared" si="397"/>
        <v>0</v>
      </c>
      <c r="DL81" s="114">
        <f t="shared" si="398"/>
        <v>0</v>
      </c>
      <c r="DM81" s="114">
        <f t="shared" si="399"/>
        <v>0</v>
      </c>
      <c r="DN81" s="114">
        <f t="shared" si="400"/>
        <v>0</v>
      </c>
      <c r="DO81" s="114">
        <f t="shared" si="454"/>
        <v>0</v>
      </c>
      <c r="DP81" s="114">
        <f t="shared" si="401"/>
        <v>0</v>
      </c>
      <c r="DQ81" s="115"/>
      <c r="DR81" s="113"/>
      <c r="DS81" s="113"/>
      <c r="DT81" s="113"/>
      <c r="DU81" s="113"/>
      <c r="DV81" s="113">
        <f t="shared" si="402"/>
        <v>0</v>
      </c>
      <c r="DW81" s="113"/>
      <c r="DX81" s="113"/>
      <c r="DY81" s="113"/>
      <c r="DZ81" s="113"/>
      <c r="EA81" s="113"/>
      <c r="EB81" s="113">
        <f t="shared" si="403"/>
        <v>0</v>
      </c>
      <c r="EC81" s="113"/>
      <c r="ED81" s="113"/>
      <c r="EE81" s="113"/>
      <c r="EF81" s="113"/>
      <c r="EG81" s="113"/>
      <c r="EH81" s="113">
        <f t="shared" si="404"/>
        <v>0</v>
      </c>
      <c r="EI81" s="113"/>
      <c r="EJ81" s="113"/>
      <c r="EK81" s="113"/>
      <c r="EL81" s="113"/>
      <c r="EM81" s="113"/>
      <c r="EN81" s="113">
        <f t="shared" si="405"/>
        <v>0</v>
      </c>
      <c r="EO81" s="113"/>
      <c r="EP81" s="113"/>
      <c r="EQ81" s="113"/>
      <c r="ER81" s="113"/>
      <c r="ES81" s="113"/>
      <c r="ET81" s="113">
        <f t="shared" si="406"/>
        <v>0</v>
      </c>
      <c r="EU81" s="113"/>
      <c r="EV81" s="113"/>
      <c r="EW81" s="113"/>
      <c r="EX81" s="113"/>
      <c r="EY81" s="113"/>
      <c r="EZ81" s="113">
        <f t="shared" si="407"/>
        <v>0</v>
      </c>
      <c r="FA81" s="113"/>
      <c r="FB81" s="113"/>
      <c r="FC81" s="113"/>
      <c r="FD81" s="113"/>
      <c r="FE81" s="113"/>
      <c r="FF81" s="113">
        <f t="shared" si="408"/>
        <v>0</v>
      </c>
      <c r="FG81" s="114">
        <f t="shared" si="409"/>
        <v>0</v>
      </c>
      <c r="FH81" s="114">
        <f t="shared" si="410"/>
        <v>0</v>
      </c>
      <c r="FI81" s="114">
        <f t="shared" si="411"/>
        <v>0</v>
      </c>
      <c r="FJ81" s="114">
        <f t="shared" si="412"/>
        <v>0</v>
      </c>
      <c r="FK81" s="114">
        <f t="shared" si="413"/>
        <v>0</v>
      </c>
      <c r="FL81" s="114">
        <f t="shared" si="414"/>
        <v>0</v>
      </c>
      <c r="FM81" s="113"/>
      <c r="FN81" s="113"/>
      <c r="FO81" s="113"/>
      <c r="FP81" s="113"/>
      <c r="FQ81" s="113"/>
      <c r="FR81" s="113">
        <f t="shared" si="415"/>
        <v>0</v>
      </c>
      <c r="FS81" s="113"/>
      <c r="FT81" s="113"/>
      <c r="FU81" s="113"/>
      <c r="FV81" s="113"/>
      <c r="FW81" s="113"/>
      <c r="FX81" s="113">
        <f t="shared" si="416"/>
        <v>0</v>
      </c>
      <c r="FY81" s="113"/>
      <c r="FZ81" s="113"/>
      <c r="GA81" s="113"/>
      <c r="GB81" s="113"/>
      <c r="GC81" s="113"/>
      <c r="GD81" s="113">
        <f t="shared" si="417"/>
        <v>0</v>
      </c>
      <c r="GE81" s="113"/>
      <c r="GF81" s="113"/>
      <c r="GG81" s="113"/>
      <c r="GH81" s="113"/>
      <c r="GI81" s="113"/>
      <c r="GJ81" s="113">
        <f t="shared" si="418"/>
        <v>0</v>
      </c>
      <c r="GK81" s="113"/>
      <c r="GL81" s="113"/>
      <c r="GM81" s="113"/>
      <c r="GN81" s="113"/>
      <c r="GO81" s="113"/>
      <c r="GP81" s="113">
        <f t="shared" si="419"/>
        <v>0</v>
      </c>
      <c r="GQ81" s="113"/>
      <c r="GR81" s="113"/>
      <c r="GS81" s="113"/>
      <c r="GT81" s="113"/>
      <c r="GU81" s="113"/>
      <c r="GV81" s="113">
        <f t="shared" si="420"/>
        <v>0</v>
      </c>
      <c r="GW81" s="113"/>
      <c r="GX81" s="113"/>
      <c r="GY81" s="113"/>
      <c r="GZ81" s="113"/>
      <c r="HA81" s="113"/>
      <c r="HB81" s="113">
        <f t="shared" si="421"/>
        <v>0</v>
      </c>
      <c r="HC81" s="113"/>
      <c r="HD81" s="113"/>
      <c r="HE81" s="113"/>
      <c r="HF81" s="113"/>
      <c r="HG81" s="113"/>
      <c r="HH81" s="113">
        <f t="shared" si="422"/>
        <v>0</v>
      </c>
      <c r="HI81" s="113"/>
      <c r="HJ81" s="113"/>
      <c r="HK81" s="113"/>
      <c r="HL81" s="113"/>
      <c r="HM81" s="113"/>
      <c r="HN81" s="113">
        <f t="shared" si="456"/>
        <v>0</v>
      </c>
      <c r="HO81" s="114">
        <f t="shared" si="424"/>
        <v>0</v>
      </c>
      <c r="HP81" s="114">
        <f t="shared" si="425"/>
        <v>0</v>
      </c>
      <c r="HQ81" s="114">
        <f t="shared" si="426"/>
        <v>0</v>
      </c>
      <c r="HR81" s="114">
        <f t="shared" si="427"/>
        <v>0</v>
      </c>
      <c r="HS81" s="114">
        <f t="shared" si="428"/>
        <v>0</v>
      </c>
      <c r="HT81" s="114">
        <f t="shared" si="429"/>
        <v>0</v>
      </c>
      <c r="HU81" s="113"/>
      <c r="HV81" s="113"/>
      <c r="HW81" s="113"/>
      <c r="HX81" s="113"/>
      <c r="HY81" s="113"/>
      <c r="HZ81" s="113">
        <f t="shared" si="430"/>
        <v>0</v>
      </c>
      <c r="IA81" s="113"/>
      <c r="IB81" s="113"/>
      <c r="IC81" s="113"/>
      <c r="ID81" s="113"/>
      <c r="IE81" s="113"/>
      <c r="IF81" s="113">
        <f t="shared" si="431"/>
        <v>0</v>
      </c>
      <c r="IG81" s="113"/>
      <c r="IH81" s="113"/>
      <c r="II81" s="113"/>
      <c r="IJ81" s="113"/>
      <c r="IK81" s="113"/>
      <c r="IL81" s="113">
        <f t="shared" si="457"/>
        <v>0</v>
      </c>
      <c r="IM81" s="114">
        <f t="shared" si="433"/>
        <v>0</v>
      </c>
      <c r="IN81" s="114">
        <f t="shared" si="434"/>
        <v>0</v>
      </c>
      <c r="IO81" s="114">
        <f t="shared" si="435"/>
        <v>0</v>
      </c>
      <c r="IP81" s="114">
        <f t="shared" si="436"/>
        <v>0</v>
      </c>
      <c r="IQ81" s="114">
        <f t="shared" si="437"/>
        <v>0</v>
      </c>
      <c r="IR81" s="114">
        <f t="shared" si="438"/>
        <v>0</v>
      </c>
      <c r="IS81" s="115"/>
      <c r="IT81" s="113"/>
      <c r="IU81" s="113"/>
      <c r="IV81" s="113"/>
      <c r="IW81" s="113"/>
      <c r="IX81" s="113">
        <f t="shared" si="439"/>
        <v>0</v>
      </c>
      <c r="IY81" s="113"/>
      <c r="IZ81" s="113"/>
      <c r="JA81" s="113"/>
      <c r="JB81" s="113"/>
      <c r="JC81" s="113"/>
      <c r="JD81" s="113">
        <f t="shared" si="440"/>
        <v>0</v>
      </c>
      <c r="JE81" s="113"/>
      <c r="JF81" s="113"/>
      <c r="JG81" s="113"/>
      <c r="JH81" s="113"/>
      <c r="JI81" s="113"/>
      <c r="JJ81" s="113">
        <f t="shared" si="458"/>
        <v>0</v>
      </c>
      <c r="JK81" s="114">
        <f t="shared" si="442"/>
        <v>0</v>
      </c>
      <c r="JL81" s="114">
        <f t="shared" si="443"/>
        <v>0</v>
      </c>
      <c r="JM81" s="114">
        <f t="shared" si="444"/>
        <v>0</v>
      </c>
      <c r="JN81" s="114">
        <f t="shared" si="445"/>
        <v>0</v>
      </c>
      <c r="JO81" s="114">
        <f t="shared" si="446"/>
        <v>0</v>
      </c>
      <c r="JP81" s="114">
        <f t="shared" si="447"/>
        <v>0</v>
      </c>
      <c r="JQ81" s="113"/>
      <c r="JR81" s="114">
        <f t="shared" si="448"/>
        <v>21.787510459970001</v>
      </c>
      <c r="JS81" s="114">
        <f t="shared" si="449"/>
        <v>108.50158353419999</v>
      </c>
      <c r="JT81" s="114">
        <f t="shared" si="450"/>
        <v>44.054318350960003</v>
      </c>
      <c r="JU81" s="114">
        <f t="shared" si="451"/>
        <v>28.75</v>
      </c>
      <c r="JV81" s="114">
        <f t="shared" si="452"/>
        <v>0</v>
      </c>
      <c r="JW81" s="114">
        <f t="shared" si="453"/>
        <v>0</v>
      </c>
      <c r="JX81" s="114">
        <f t="shared" si="455"/>
        <v>203.09341234512999</v>
      </c>
    </row>
    <row r="82" spans="1:284" s="112" customFormat="1" x14ac:dyDescent="0.25">
      <c r="A82" s="112" t="s">
        <v>43</v>
      </c>
      <c r="B82" s="113"/>
      <c r="C82" s="113"/>
      <c r="D82" s="113"/>
      <c r="E82" s="20"/>
      <c r="F82" s="113"/>
      <c r="G82" s="113">
        <f t="shared" si="363"/>
        <v>0</v>
      </c>
      <c r="H82" s="113"/>
      <c r="I82" s="113"/>
      <c r="J82" s="113"/>
      <c r="K82" s="113">
        <v>0.25</v>
      </c>
      <c r="L82" s="113"/>
      <c r="M82" s="113">
        <f t="shared" si="364"/>
        <v>0.25</v>
      </c>
      <c r="N82" s="113">
        <v>67.837257217910008</v>
      </c>
      <c r="O82" s="113"/>
      <c r="P82" s="113"/>
      <c r="Q82" s="13">
        <v>14.75</v>
      </c>
      <c r="R82" s="113"/>
      <c r="S82" s="113">
        <f t="shared" si="365"/>
        <v>82.587257217910008</v>
      </c>
      <c r="T82" s="114">
        <f t="shared" si="366"/>
        <v>67.837257217910008</v>
      </c>
      <c r="U82" s="114">
        <f t="shared" si="367"/>
        <v>0</v>
      </c>
      <c r="V82" s="114">
        <f t="shared" si="368"/>
        <v>0</v>
      </c>
      <c r="W82" s="114">
        <f t="shared" si="369"/>
        <v>15</v>
      </c>
      <c r="X82" s="114">
        <f t="shared" si="370"/>
        <v>0</v>
      </c>
      <c r="Y82" s="114">
        <f t="shared" si="371"/>
        <v>82.837257217910008</v>
      </c>
      <c r="Z82" s="115">
        <v>14.565763760799999</v>
      </c>
      <c r="AA82" s="113"/>
      <c r="AB82" s="113"/>
      <c r="AC82" s="113">
        <v>11</v>
      </c>
      <c r="AD82" s="113"/>
      <c r="AE82" s="113">
        <f t="shared" si="372"/>
        <v>25.565763760799999</v>
      </c>
      <c r="AF82" s="13">
        <v>46.449825215999994</v>
      </c>
      <c r="AG82" s="13">
        <v>36.774363161170001</v>
      </c>
      <c r="AH82" s="113"/>
      <c r="AI82" s="13">
        <v>9</v>
      </c>
      <c r="AJ82" s="113"/>
      <c r="AK82" s="113">
        <f t="shared" si="373"/>
        <v>92.224188377169995</v>
      </c>
      <c r="AL82" s="113"/>
      <c r="AM82" s="20"/>
      <c r="AN82" s="113"/>
      <c r="AO82" s="20"/>
      <c r="AP82" s="113"/>
      <c r="AQ82" s="113">
        <f t="shared" si="374"/>
        <v>0</v>
      </c>
      <c r="AR82" s="113"/>
      <c r="AS82" s="113"/>
      <c r="AT82" s="113"/>
      <c r="AU82" s="113"/>
      <c r="AV82" s="113"/>
      <c r="AW82" s="113">
        <f t="shared" si="375"/>
        <v>0</v>
      </c>
      <c r="AX82" s="13">
        <v>12.3647286513</v>
      </c>
      <c r="AY82" s="113">
        <v>16.302282253870001</v>
      </c>
      <c r="AZ82" s="113">
        <v>3</v>
      </c>
      <c r="BA82" s="13"/>
      <c r="BB82" s="113"/>
      <c r="BC82" s="113">
        <f t="shared" si="376"/>
        <v>31.667010905170002</v>
      </c>
      <c r="BD82" s="114">
        <f t="shared" si="377"/>
        <v>73.380317628099988</v>
      </c>
      <c r="BE82" s="114">
        <f t="shared" si="378"/>
        <v>53.076645415040005</v>
      </c>
      <c r="BF82" s="114">
        <f t="shared" si="379"/>
        <v>3</v>
      </c>
      <c r="BG82" s="114">
        <f t="shared" si="380"/>
        <v>20</v>
      </c>
      <c r="BH82" s="114">
        <f t="shared" si="381"/>
        <v>0</v>
      </c>
      <c r="BI82" s="114">
        <f t="shared" si="382"/>
        <v>149.45696304313998</v>
      </c>
      <c r="BJ82" s="115"/>
      <c r="BK82" s="113"/>
      <c r="BL82" s="113"/>
      <c r="BM82" s="113"/>
      <c r="BN82" s="113"/>
      <c r="BO82" s="113">
        <f t="shared" si="383"/>
        <v>0</v>
      </c>
      <c r="BP82" s="113"/>
      <c r="BQ82" s="113"/>
      <c r="BR82" s="113"/>
      <c r="BS82" s="113"/>
      <c r="BT82" s="113"/>
      <c r="BU82" s="113">
        <f t="shared" si="384"/>
        <v>0</v>
      </c>
      <c r="BV82" s="113"/>
      <c r="BW82" s="113"/>
      <c r="BX82" s="113"/>
      <c r="BY82" s="113"/>
      <c r="BZ82" s="113"/>
      <c r="CA82" s="113">
        <f t="shared" si="385"/>
        <v>0</v>
      </c>
      <c r="CB82" s="114">
        <f t="shared" si="386"/>
        <v>0</v>
      </c>
      <c r="CC82" s="114">
        <f t="shared" si="387"/>
        <v>0</v>
      </c>
      <c r="CD82" s="114">
        <f t="shared" si="388"/>
        <v>0</v>
      </c>
      <c r="CE82" s="114">
        <f t="shared" si="389"/>
        <v>0</v>
      </c>
      <c r="CF82" s="114">
        <f t="shared" si="390"/>
        <v>0</v>
      </c>
      <c r="CG82" s="114">
        <f t="shared" si="391"/>
        <v>0</v>
      </c>
      <c r="CH82" s="115"/>
      <c r="CI82" s="113"/>
      <c r="CJ82" s="113"/>
      <c r="CK82" s="113"/>
      <c r="CL82" s="113"/>
      <c r="CM82" s="113"/>
      <c r="CN82" s="113">
        <f t="shared" si="392"/>
        <v>0</v>
      </c>
      <c r="CO82" s="113"/>
      <c r="CP82" s="113"/>
      <c r="CQ82" s="113"/>
      <c r="CR82" s="113"/>
      <c r="CS82" s="113"/>
      <c r="CT82" s="113"/>
      <c r="CU82" s="113">
        <f t="shared" si="393"/>
        <v>0</v>
      </c>
      <c r="CV82" s="113"/>
      <c r="CW82" s="113"/>
      <c r="CX82" s="113"/>
      <c r="CY82" s="113"/>
      <c r="CZ82" s="113"/>
      <c r="DA82" s="113"/>
      <c r="DB82" s="113">
        <f t="shared" si="394"/>
        <v>0</v>
      </c>
      <c r="DC82" s="113"/>
      <c r="DD82" s="113"/>
      <c r="DE82" s="113"/>
      <c r="DF82" s="113"/>
      <c r="DG82" s="113"/>
      <c r="DH82" s="113"/>
      <c r="DI82" s="113">
        <f t="shared" si="395"/>
        <v>0</v>
      </c>
      <c r="DJ82" s="114">
        <f t="shared" si="396"/>
        <v>0</v>
      </c>
      <c r="DK82" s="114">
        <f t="shared" si="397"/>
        <v>0</v>
      </c>
      <c r="DL82" s="114">
        <f t="shared" si="398"/>
        <v>0</v>
      </c>
      <c r="DM82" s="114">
        <f t="shared" si="399"/>
        <v>0</v>
      </c>
      <c r="DN82" s="114">
        <f t="shared" si="400"/>
        <v>0</v>
      </c>
      <c r="DO82" s="114">
        <f t="shared" si="454"/>
        <v>0</v>
      </c>
      <c r="DP82" s="114">
        <f t="shared" si="401"/>
        <v>0</v>
      </c>
      <c r="DQ82" s="115"/>
      <c r="DR82" s="113"/>
      <c r="DS82" s="113"/>
      <c r="DT82" s="20"/>
      <c r="DU82" s="113"/>
      <c r="DV82" s="113">
        <f t="shared" si="402"/>
        <v>0</v>
      </c>
      <c r="DW82" s="113"/>
      <c r="DX82" s="113"/>
      <c r="DY82" s="113"/>
      <c r="DZ82" s="113"/>
      <c r="EA82" s="113"/>
      <c r="EB82" s="113">
        <f t="shared" si="403"/>
        <v>0</v>
      </c>
      <c r="EC82" s="113"/>
      <c r="ED82" s="113"/>
      <c r="EE82" s="113"/>
      <c r="EF82" s="20"/>
      <c r="EG82" s="113"/>
      <c r="EH82" s="113">
        <f t="shared" si="404"/>
        <v>0</v>
      </c>
      <c r="EI82" s="113"/>
      <c r="EJ82" s="113"/>
      <c r="EK82" s="113"/>
      <c r="EL82" s="20"/>
      <c r="EM82" s="113"/>
      <c r="EN82" s="113">
        <f t="shared" si="405"/>
        <v>0</v>
      </c>
      <c r="EO82" s="113"/>
      <c r="EP82" s="113"/>
      <c r="EQ82" s="113"/>
      <c r="ER82" s="20"/>
      <c r="ES82" s="113"/>
      <c r="ET82" s="113">
        <f t="shared" si="406"/>
        <v>0</v>
      </c>
      <c r="EU82" s="113"/>
      <c r="EV82" s="113"/>
      <c r="EW82" s="113"/>
      <c r="EX82" s="20"/>
      <c r="EY82" s="113"/>
      <c r="EZ82" s="113">
        <f t="shared" si="407"/>
        <v>0</v>
      </c>
      <c r="FA82" s="113"/>
      <c r="FB82" s="113"/>
      <c r="FC82" s="113"/>
      <c r="FD82" s="20"/>
      <c r="FE82" s="113"/>
      <c r="FF82" s="113">
        <f t="shared" si="408"/>
        <v>0</v>
      </c>
      <c r="FG82" s="114">
        <f t="shared" si="409"/>
        <v>0</v>
      </c>
      <c r="FH82" s="114">
        <f t="shared" si="410"/>
        <v>0</v>
      </c>
      <c r="FI82" s="114">
        <f t="shared" si="411"/>
        <v>0</v>
      </c>
      <c r="FJ82" s="114">
        <f t="shared" si="412"/>
        <v>0</v>
      </c>
      <c r="FK82" s="114">
        <f t="shared" si="413"/>
        <v>0</v>
      </c>
      <c r="FL82" s="114">
        <f t="shared" si="414"/>
        <v>0</v>
      </c>
      <c r="FM82" s="113"/>
      <c r="FN82" s="113"/>
      <c r="FO82" s="113"/>
      <c r="FP82" s="113"/>
      <c r="FQ82" s="113"/>
      <c r="FR82" s="113">
        <f t="shared" si="415"/>
        <v>0</v>
      </c>
      <c r="FS82" s="113"/>
      <c r="FT82" s="113"/>
      <c r="FU82" s="113"/>
      <c r="FV82" s="113"/>
      <c r="FW82" s="113"/>
      <c r="FX82" s="113">
        <f t="shared" si="416"/>
        <v>0</v>
      </c>
      <c r="FY82" s="113"/>
      <c r="FZ82" s="113"/>
      <c r="GA82" s="113"/>
      <c r="GB82" s="113"/>
      <c r="GC82" s="113"/>
      <c r="GD82" s="113">
        <f t="shared" si="417"/>
        <v>0</v>
      </c>
      <c r="GE82" s="113"/>
      <c r="GF82" s="113"/>
      <c r="GG82" s="113"/>
      <c r="GH82" s="113"/>
      <c r="GI82" s="113"/>
      <c r="GJ82" s="113">
        <f t="shared" si="418"/>
        <v>0</v>
      </c>
      <c r="GK82" s="113"/>
      <c r="GL82" s="113"/>
      <c r="GM82" s="113"/>
      <c r="GN82" s="113"/>
      <c r="GO82" s="113"/>
      <c r="GP82" s="113">
        <f t="shared" si="419"/>
        <v>0</v>
      </c>
      <c r="GQ82" s="113"/>
      <c r="GR82" s="113"/>
      <c r="GS82" s="113"/>
      <c r="GT82" s="113"/>
      <c r="GU82" s="113"/>
      <c r="GV82" s="113">
        <f t="shared" si="420"/>
        <v>0</v>
      </c>
      <c r="GW82" s="113"/>
      <c r="GX82" s="113"/>
      <c r="GY82" s="113"/>
      <c r="GZ82" s="113"/>
      <c r="HA82" s="113"/>
      <c r="HB82" s="113">
        <f t="shared" si="421"/>
        <v>0</v>
      </c>
      <c r="HC82" s="113"/>
      <c r="HD82" s="113"/>
      <c r="HE82" s="113"/>
      <c r="HF82" s="113"/>
      <c r="HG82" s="113"/>
      <c r="HH82" s="113">
        <f t="shared" si="422"/>
        <v>0</v>
      </c>
      <c r="HI82" s="113"/>
      <c r="HJ82" s="113"/>
      <c r="HK82" s="113"/>
      <c r="HL82" s="113"/>
      <c r="HM82" s="113"/>
      <c r="HN82" s="113">
        <f t="shared" si="456"/>
        <v>0</v>
      </c>
      <c r="HO82" s="114">
        <f t="shared" si="424"/>
        <v>0</v>
      </c>
      <c r="HP82" s="114">
        <f t="shared" si="425"/>
        <v>0</v>
      </c>
      <c r="HQ82" s="114">
        <f t="shared" si="426"/>
        <v>0</v>
      </c>
      <c r="HR82" s="114">
        <f t="shared" si="427"/>
        <v>0</v>
      </c>
      <c r="HS82" s="114">
        <f t="shared" si="428"/>
        <v>0</v>
      </c>
      <c r="HT82" s="114">
        <f t="shared" si="429"/>
        <v>0</v>
      </c>
      <c r="HU82" s="113"/>
      <c r="HV82" s="113"/>
      <c r="HW82" s="113"/>
      <c r="HX82" s="113"/>
      <c r="HY82" s="113"/>
      <c r="HZ82" s="113">
        <f t="shared" si="430"/>
        <v>0</v>
      </c>
      <c r="IA82" s="113"/>
      <c r="IB82" s="113"/>
      <c r="IC82" s="113"/>
      <c r="ID82" s="113"/>
      <c r="IE82" s="113"/>
      <c r="IF82" s="113">
        <f t="shared" si="431"/>
        <v>0</v>
      </c>
      <c r="IG82" s="113"/>
      <c r="IH82" s="113"/>
      <c r="II82" s="113"/>
      <c r="IJ82" s="113"/>
      <c r="IK82" s="113"/>
      <c r="IL82" s="113">
        <f t="shared" si="457"/>
        <v>0</v>
      </c>
      <c r="IM82" s="114">
        <f t="shared" si="433"/>
        <v>0</v>
      </c>
      <c r="IN82" s="114">
        <f t="shared" si="434"/>
        <v>0</v>
      </c>
      <c r="IO82" s="114">
        <f t="shared" si="435"/>
        <v>0</v>
      </c>
      <c r="IP82" s="114">
        <f t="shared" si="436"/>
        <v>0</v>
      </c>
      <c r="IQ82" s="114">
        <f t="shared" si="437"/>
        <v>0</v>
      </c>
      <c r="IR82" s="114">
        <f t="shared" si="438"/>
        <v>0</v>
      </c>
      <c r="IS82" s="115"/>
      <c r="IT82" s="113"/>
      <c r="IU82" s="113"/>
      <c r="IV82" s="113"/>
      <c r="IW82" s="113"/>
      <c r="IX82" s="113">
        <f t="shared" si="439"/>
        <v>0</v>
      </c>
      <c r="IY82" s="113"/>
      <c r="IZ82" s="113"/>
      <c r="JA82" s="113"/>
      <c r="JB82" s="113"/>
      <c r="JC82" s="113"/>
      <c r="JD82" s="113">
        <f t="shared" si="440"/>
        <v>0</v>
      </c>
      <c r="JE82" s="113"/>
      <c r="JF82" s="113"/>
      <c r="JG82" s="113"/>
      <c r="JH82" s="113"/>
      <c r="JI82" s="113"/>
      <c r="JJ82" s="113">
        <f t="shared" si="458"/>
        <v>0</v>
      </c>
      <c r="JK82" s="114">
        <f t="shared" si="442"/>
        <v>0</v>
      </c>
      <c r="JL82" s="114">
        <f t="shared" si="443"/>
        <v>0</v>
      </c>
      <c r="JM82" s="114">
        <f t="shared" si="444"/>
        <v>0</v>
      </c>
      <c r="JN82" s="114">
        <f t="shared" si="445"/>
        <v>0</v>
      </c>
      <c r="JO82" s="114">
        <f t="shared" si="446"/>
        <v>0</v>
      </c>
      <c r="JP82" s="114">
        <f t="shared" si="447"/>
        <v>0</v>
      </c>
      <c r="JQ82" s="113"/>
      <c r="JR82" s="114">
        <f t="shared" si="448"/>
        <v>141.21757484601</v>
      </c>
      <c r="JS82" s="114">
        <f t="shared" si="449"/>
        <v>53.076645415040005</v>
      </c>
      <c r="JT82" s="114">
        <f t="shared" si="450"/>
        <v>3</v>
      </c>
      <c r="JU82" s="114">
        <f t="shared" si="451"/>
        <v>35</v>
      </c>
      <c r="JV82" s="114">
        <f t="shared" si="452"/>
        <v>0</v>
      </c>
      <c r="JW82" s="114">
        <f t="shared" si="453"/>
        <v>0</v>
      </c>
      <c r="JX82" s="114">
        <f t="shared" si="455"/>
        <v>232.29422026104999</v>
      </c>
    </row>
    <row r="83" spans="1:284" s="112" customFormat="1" x14ac:dyDescent="0.25">
      <c r="A83" s="112" t="s">
        <v>73</v>
      </c>
      <c r="B83" s="113"/>
      <c r="C83" s="113"/>
      <c r="D83" s="113"/>
      <c r="E83" s="113"/>
      <c r="F83" s="113"/>
      <c r="G83" s="113">
        <f t="shared" si="363"/>
        <v>0</v>
      </c>
      <c r="H83" s="113"/>
      <c r="I83" s="113"/>
      <c r="J83" s="113"/>
      <c r="K83" s="113"/>
      <c r="L83" s="113"/>
      <c r="M83" s="113">
        <f t="shared" si="364"/>
        <v>0</v>
      </c>
      <c r="N83" s="113"/>
      <c r="O83" s="113"/>
      <c r="P83" s="113"/>
      <c r="Q83" s="113"/>
      <c r="R83" s="113"/>
      <c r="S83" s="113">
        <f t="shared" si="365"/>
        <v>0</v>
      </c>
      <c r="T83" s="114">
        <f t="shared" si="366"/>
        <v>0</v>
      </c>
      <c r="U83" s="114">
        <f t="shared" si="367"/>
        <v>0</v>
      </c>
      <c r="V83" s="114">
        <f t="shared" si="368"/>
        <v>0</v>
      </c>
      <c r="W83" s="114">
        <f t="shared" si="369"/>
        <v>0</v>
      </c>
      <c r="X83" s="114">
        <f t="shared" si="370"/>
        <v>0</v>
      </c>
      <c r="Y83" s="114">
        <f t="shared" si="371"/>
        <v>0</v>
      </c>
      <c r="Z83" s="115"/>
      <c r="AA83" s="113"/>
      <c r="AB83" s="113"/>
      <c r="AC83" s="113"/>
      <c r="AD83" s="113"/>
      <c r="AE83" s="113">
        <f t="shared" si="372"/>
        <v>0</v>
      </c>
      <c r="AF83" s="113"/>
      <c r="AG83" s="113"/>
      <c r="AH83" s="113"/>
      <c r="AI83" s="113"/>
      <c r="AJ83" s="113"/>
      <c r="AK83" s="113">
        <f t="shared" si="373"/>
        <v>0</v>
      </c>
      <c r="AL83" s="113"/>
      <c r="AM83" s="113"/>
      <c r="AN83" s="113"/>
      <c r="AO83" s="113"/>
      <c r="AP83" s="113"/>
      <c r="AQ83" s="113">
        <f t="shared" si="374"/>
        <v>0</v>
      </c>
      <c r="AR83" s="113"/>
      <c r="AS83" s="113"/>
      <c r="AT83" s="113"/>
      <c r="AU83" s="113"/>
      <c r="AV83" s="113"/>
      <c r="AW83" s="113">
        <f t="shared" si="375"/>
        <v>0</v>
      </c>
      <c r="AX83" s="113"/>
      <c r="AY83" s="113"/>
      <c r="AZ83" s="113"/>
      <c r="BA83" s="113"/>
      <c r="BB83" s="113"/>
      <c r="BC83" s="113">
        <f t="shared" si="376"/>
        <v>0</v>
      </c>
      <c r="BD83" s="114">
        <f t="shared" si="377"/>
        <v>0</v>
      </c>
      <c r="BE83" s="114">
        <f t="shared" si="378"/>
        <v>0</v>
      </c>
      <c r="BF83" s="114">
        <f t="shared" si="379"/>
        <v>0</v>
      </c>
      <c r="BG83" s="114">
        <f t="shared" si="380"/>
        <v>0</v>
      </c>
      <c r="BH83" s="114">
        <f t="shared" si="381"/>
        <v>0</v>
      </c>
      <c r="BI83" s="114">
        <f t="shared" si="382"/>
        <v>0</v>
      </c>
      <c r="BJ83" s="115"/>
      <c r="BK83" s="113"/>
      <c r="BL83" s="113"/>
      <c r="BM83" s="113"/>
      <c r="BN83" s="113"/>
      <c r="BO83" s="113">
        <f t="shared" si="383"/>
        <v>0</v>
      </c>
      <c r="BP83" s="113"/>
      <c r="BQ83" s="113"/>
      <c r="BR83" s="113"/>
      <c r="BS83" s="113"/>
      <c r="BT83" s="113"/>
      <c r="BU83" s="113">
        <f t="shared" si="384"/>
        <v>0</v>
      </c>
      <c r="BV83" s="113"/>
      <c r="BW83" s="113"/>
      <c r="BX83" s="113"/>
      <c r="BY83" s="113"/>
      <c r="BZ83" s="113"/>
      <c r="CA83" s="113">
        <f t="shared" si="385"/>
        <v>0</v>
      </c>
      <c r="CB83" s="114">
        <f t="shared" si="386"/>
        <v>0</v>
      </c>
      <c r="CC83" s="114">
        <f t="shared" si="387"/>
        <v>0</v>
      </c>
      <c r="CD83" s="114">
        <f t="shared" si="388"/>
        <v>0</v>
      </c>
      <c r="CE83" s="114">
        <f t="shared" si="389"/>
        <v>0</v>
      </c>
      <c r="CF83" s="114">
        <f t="shared" si="390"/>
        <v>0</v>
      </c>
      <c r="CG83" s="114">
        <f t="shared" si="391"/>
        <v>0</v>
      </c>
      <c r="CH83" s="115"/>
      <c r="CI83" s="113"/>
      <c r="CJ83" s="113"/>
      <c r="CK83" s="113"/>
      <c r="CL83" s="113"/>
      <c r="CM83" s="113"/>
      <c r="CN83" s="113">
        <f t="shared" si="392"/>
        <v>0</v>
      </c>
      <c r="CO83" s="113"/>
      <c r="CP83" s="113"/>
      <c r="CQ83" s="113"/>
      <c r="CR83" s="113"/>
      <c r="CS83" s="113"/>
      <c r="CT83" s="113"/>
      <c r="CU83" s="113">
        <f t="shared" si="393"/>
        <v>0</v>
      </c>
      <c r="CV83" s="113"/>
      <c r="CW83" s="113"/>
      <c r="CX83" s="113"/>
      <c r="CY83" s="113"/>
      <c r="CZ83" s="113"/>
      <c r="DA83" s="113"/>
      <c r="DB83" s="113">
        <f t="shared" si="394"/>
        <v>0</v>
      </c>
      <c r="DC83" s="113"/>
      <c r="DD83" s="113"/>
      <c r="DE83" s="113"/>
      <c r="DF83" s="113"/>
      <c r="DG83" s="113"/>
      <c r="DH83" s="113"/>
      <c r="DI83" s="113">
        <f t="shared" si="395"/>
        <v>0</v>
      </c>
      <c r="DJ83" s="114">
        <f t="shared" si="396"/>
        <v>0</v>
      </c>
      <c r="DK83" s="114">
        <f t="shared" si="397"/>
        <v>0</v>
      </c>
      <c r="DL83" s="114">
        <f t="shared" si="398"/>
        <v>0</v>
      </c>
      <c r="DM83" s="114">
        <f t="shared" si="399"/>
        <v>0</v>
      </c>
      <c r="DN83" s="114">
        <f t="shared" si="400"/>
        <v>0</v>
      </c>
      <c r="DO83" s="114">
        <f t="shared" si="454"/>
        <v>0</v>
      </c>
      <c r="DP83" s="114">
        <f t="shared" si="401"/>
        <v>0</v>
      </c>
      <c r="DQ83" s="115"/>
      <c r="DR83" s="113"/>
      <c r="DS83" s="113"/>
      <c r="DT83" s="113"/>
      <c r="DU83" s="113"/>
      <c r="DV83" s="113">
        <f t="shared" si="402"/>
        <v>0</v>
      </c>
      <c r="DW83" s="113"/>
      <c r="DX83" s="113"/>
      <c r="DY83" s="113"/>
      <c r="DZ83" s="113"/>
      <c r="EA83" s="113"/>
      <c r="EB83" s="113">
        <f t="shared" si="403"/>
        <v>0</v>
      </c>
      <c r="EC83" s="113"/>
      <c r="ED83" s="113"/>
      <c r="EE83" s="113"/>
      <c r="EF83" s="113"/>
      <c r="EG83" s="113"/>
      <c r="EH83" s="113">
        <f t="shared" si="404"/>
        <v>0</v>
      </c>
      <c r="EI83" s="113"/>
      <c r="EJ83" s="113"/>
      <c r="EK83" s="113"/>
      <c r="EL83" s="113"/>
      <c r="EM83" s="113"/>
      <c r="EN83" s="113">
        <f t="shared" si="405"/>
        <v>0</v>
      </c>
      <c r="EO83" s="113"/>
      <c r="EP83" s="113"/>
      <c r="EQ83" s="113"/>
      <c r="ER83" s="113"/>
      <c r="ES83" s="113"/>
      <c r="ET83" s="113">
        <f t="shared" si="406"/>
        <v>0</v>
      </c>
      <c r="EU83" s="113"/>
      <c r="EV83" s="113"/>
      <c r="EW83" s="113"/>
      <c r="EX83" s="113"/>
      <c r="EY83" s="113"/>
      <c r="EZ83" s="113">
        <f t="shared" si="407"/>
        <v>0</v>
      </c>
      <c r="FA83" s="113"/>
      <c r="FB83" s="113"/>
      <c r="FC83" s="113"/>
      <c r="FD83" s="113"/>
      <c r="FE83" s="113"/>
      <c r="FF83" s="113">
        <f t="shared" si="408"/>
        <v>0</v>
      </c>
      <c r="FG83" s="114">
        <f t="shared" si="409"/>
        <v>0</v>
      </c>
      <c r="FH83" s="114">
        <f t="shared" si="410"/>
        <v>0</v>
      </c>
      <c r="FI83" s="114">
        <f t="shared" si="411"/>
        <v>0</v>
      </c>
      <c r="FJ83" s="114">
        <f t="shared" si="412"/>
        <v>0</v>
      </c>
      <c r="FK83" s="114">
        <f t="shared" si="413"/>
        <v>0</v>
      </c>
      <c r="FL83" s="114">
        <f t="shared" si="414"/>
        <v>0</v>
      </c>
      <c r="FM83" s="113"/>
      <c r="FN83" s="113"/>
      <c r="FO83" s="113"/>
      <c r="FP83" s="113"/>
      <c r="FQ83" s="113"/>
      <c r="FR83" s="113">
        <f t="shared" si="415"/>
        <v>0</v>
      </c>
      <c r="FS83" s="113"/>
      <c r="FT83" s="113"/>
      <c r="FU83" s="113"/>
      <c r="FV83" s="113"/>
      <c r="FW83" s="113"/>
      <c r="FX83" s="113">
        <f t="shared" si="416"/>
        <v>0</v>
      </c>
      <c r="FY83" s="113"/>
      <c r="FZ83" s="113"/>
      <c r="GA83" s="113"/>
      <c r="GB83" s="113"/>
      <c r="GC83" s="113"/>
      <c r="GD83" s="113">
        <f t="shared" si="417"/>
        <v>0</v>
      </c>
      <c r="GE83" s="113"/>
      <c r="GF83" s="113"/>
      <c r="GG83" s="113"/>
      <c r="GH83" s="113"/>
      <c r="GI83" s="113"/>
      <c r="GJ83" s="113">
        <f t="shared" si="418"/>
        <v>0</v>
      </c>
      <c r="GK83" s="113"/>
      <c r="GL83" s="113"/>
      <c r="GM83" s="113"/>
      <c r="GN83" s="113"/>
      <c r="GO83" s="113"/>
      <c r="GP83" s="113">
        <f t="shared" si="419"/>
        <v>0</v>
      </c>
      <c r="GQ83" s="113"/>
      <c r="GR83" s="113"/>
      <c r="GS83" s="113"/>
      <c r="GT83" s="113"/>
      <c r="GU83" s="113"/>
      <c r="GV83" s="113">
        <f t="shared" si="420"/>
        <v>0</v>
      </c>
      <c r="GW83" s="113"/>
      <c r="GX83" s="113"/>
      <c r="GY83" s="113"/>
      <c r="GZ83" s="113"/>
      <c r="HA83" s="113"/>
      <c r="HB83" s="113">
        <f t="shared" si="421"/>
        <v>0</v>
      </c>
      <c r="HC83" s="113"/>
      <c r="HD83" s="113"/>
      <c r="HE83" s="113"/>
      <c r="HF83" s="113"/>
      <c r="HG83" s="113"/>
      <c r="HH83" s="113">
        <f t="shared" si="422"/>
        <v>0</v>
      </c>
      <c r="HI83" s="113"/>
      <c r="HJ83" s="113"/>
      <c r="HK83" s="113"/>
      <c r="HL83" s="113"/>
      <c r="HM83" s="113"/>
      <c r="HN83" s="113">
        <f t="shared" si="456"/>
        <v>0</v>
      </c>
      <c r="HO83" s="114">
        <f t="shared" si="424"/>
        <v>0</v>
      </c>
      <c r="HP83" s="114">
        <f t="shared" si="425"/>
        <v>0</v>
      </c>
      <c r="HQ83" s="114">
        <f t="shared" si="426"/>
        <v>0</v>
      </c>
      <c r="HR83" s="114">
        <f t="shared" si="427"/>
        <v>0</v>
      </c>
      <c r="HS83" s="114">
        <f t="shared" si="428"/>
        <v>0</v>
      </c>
      <c r="HT83" s="114">
        <f t="shared" si="429"/>
        <v>0</v>
      </c>
      <c r="HU83" s="113"/>
      <c r="HV83" s="113"/>
      <c r="HW83" s="113"/>
      <c r="HX83" s="113"/>
      <c r="HY83" s="113"/>
      <c r="HZ83" s="113">
        <f t="shared" si="430"/>
        <v>0</v>
      </c>
      <c r="IA83" s="113"/>
      <c r="IB83" s="113"/>
      <c r="IC83" s="113"/>
      <c r="ID83" s="113"/>
      <c r="IE83" s="113"/>
      <c r="IF83" s="113">
        <f t="shared" si="431"/>
        <v>0</v>
      </c>
      <c r="IG83" s="113"/>
      <c r="IH83" s="113"/>
      <c r="II83" s="113"/>
      <c r="IJ83" s="113"/>
      <c r="IK83" s="113"/>
      <c r="IL83" s="113">
        <f t="shared" si="457"/>
        <v>0</v>
      </c>
      <c r="IM83" s="114">
        <f t="shared" si="433"/>
        <v>0</v>
      </c>
      <c r="IN83" s="114">
        <f t="shared" si="434"/>
        <v>0</v>
      </c>
      <c r="IO83" s="114">
        <f t="shared" si="435"/>
        <v>0</v>
      </c>
      <c r="IP83" s="114">
        <f t="shared" si="436"/>
        <v>0</v>
      </c>
      <c r="IQ83" s="114">
        <f t="shared" si="437"/>
        <v>0</v>
      </c>
      <c r="IR83" s="114">
        <f t="shared" si="438"/>
        <v>0</v>
      </c>
      <c r="IS83" s="115"/>
      <c r="IT83" s="113"/>
      <c r="IU83" s="113"/>
      <c r="IV83" s="113"/>
      <c r="IW83" s="113"/>
      <c r="IX83" s="113">
        <f t="shared" si="439"/>
        <v>0</v>
      </c>
      <c r="IY83" s="113"/>
      <c r="IZ83" s="113"/>
      <c r="JA83" s="113"/>
      <c r="JB83" s="113"/>
      <c r="JC83" s="113"/>
      <c r="JD83" s="113">
        <f t="shared" si="440"/>
        <v>0</v>
      </c>
      <c r="JE83" s="113"/>
      <c r="JF83" s="113"/>
      <c r="JG83" s="113"/>
      <c r="JH83" s="113"/>
      <c r="JI83" s="113"/>
      <c r="JJ83" s="113">
        <f t="shared" si="458"/>
        <v>0</v>
      </c>
      <c r="JK83" s="114">
        <f t="shared" si="442"/>
        <v>0</v>
      </c>
      <c r="JL83" s="114">
        <f t="shared" si="443"/>
        <v>0</v>
      </c>
      <c r="JM83" s="114">
        <f t="shared" si="444"/>
        <v>0</v>
      </c>
      <c r="JN83" s="114">
        <f t="shared" si="445"/>
        <v>0</v>
      </c>
      <c r="JO83" s="114">
        <f t="shared" si="446"/>
        <v>0</v>
      </c>
      <c r="JP83" s="114">
        <f t="shared" si="447"/>
        <v>0</v>
      </c>
      <c r="JQ83" s="113"/>
      <c r="JR83" s="114">
        <f t="shared" si="448"/>
        <v>0</v>
      </c>
      <c r="JS83" s="114">
        <f t="shared" si="449"/>
        <v>0</v>
      </c>
      <c r="JT83" s="114">
        <f t="shared" si="450"/>
        <v>0</v>
      </c>
      <c r="JU83" s="114">
        <f t="shared" si="451"/>
        <v>0</v>
      </c>
      <c r="JV83" s="114">
        <f t="shared" si="452"/>
        <v>0</v>
      </c>
      <c r="JW83" s="114">
        <f t="shared" si="453"/>
        <v>0</v>
      </c>
      <c r="JX83" s="114">
        <f t="shared" si="455"/>
        <v>0</v>
      </c>
    </row>
    <row r="84" spans="1:284" s="121" customFormat="1" x14ac:dyDescent="0.25">
      <c r="A84" s="121" t="s">
        <v>96</v>
      </c>
      <c r="B84" s="122"/>
      <c r="C84" s="122"/>
      <c r="D84" s="122"/>
      <c r="E84" s="122"/>
      <c r="F84" s="122"/>
      <c r="G84" s="122">
        <f t="shared" si="363"/>
        <v>0</v>
      </c>
      <c r="H84" s="122"/>
      <c r="I84" s="17"/>
      <c r="J84" s="17"/>
      <c r="K84" s="17"/>
      <c r="L84" s="122"/>
      <c r="M84" s="122">
        <f t="shared" si="364"/>
        <v>0</v>
      </c>
      <c r="N84" s="122"/>
      <c r="O84" s="122"/>
      <c r="P84" s="122"/>
      <c r="Q84" s="122"/>
      <c r="R84" s="122"/>
      <c r="S84" s="122">
        <f t="shared" si="365"/>
        <v>0</v>
      </c>
      <c r="T84" s="123">
        <f t="shared" si="366"/>
        <v>0</v>
      </c>
      <c r="U84" s="123">
        <f t="shared" si="367"/>
        <v>0</v>
      </c>
      <c r="V84" s="123">
        <f t="shared" si="368"/>
        <v>0</v>
      </c>
      <c r="W84" s="123">
        <f t="shared" si="369"/>
        <v>0</v>
      </c>
      <c r="X84" s="123">
        <f t="shared" si="370"/>
        <v>0</v>
      </c>
      <c r="Y84" s="123">
        <f t="shared" si="371"/>
        <v>0</v>
      </c>
      <c r="Z84" s="124"/>
      <c r="AA84" s="122"/>
      <c r="AB84" s="122"/>
      <c r="AC84" s="122"/>
      <c r="AD84" s="122"/>
      <c r="AE84" s="122">
        <f t="shared" si="372"/>
        <v>0</v>
      </c>
      <c r="AF84" s="122"/>
      <c r="AG84" s="122"/>
      <c r="AH84" s="122"/>
      <c r="AI84" s="122"/>
      <c r="AJ84" s="122"/>
      <c r="AK84" s="122">
        <f t="shared" si="373"/>
        <v>0</v>
      </c>
      <c r="AL84" s="122"/>
      <c r="AM84" s="122"/>
      <c r="AN84" s="122"/>
      <c r="AO84" s="122"/>
      <c r="AP84" s="122"/>
      <c r="AQ84" s="122">
        <f t="shared" si="374"/>
        <v>0</v>
      </c>
      <c r="AR84" s="122"/>
      <c r="AS84" s="122"/>
      <c r="AT84" s="122"/>
      <c r="AU84" s="122"/>
      <c r="AV84" s="122"/>
      <c r="AW84" s="122">
        <f t="shared" si="375"/>
        <v>0</v>
      </c>
      <c r="AX84" s="122"/>
      <c r="AY84" s="122"/>
      <c r="AZ84" s="122"/>
      <c r="BA84" s="122"/>
      <c r="BB84" s="122"/>
      <c r="BC84" s="122">
        <f t="shared" si="376"/>
        <v>0</v>
      </c>
      <c r="BD84" s="123">
        <f t="shared" si="377"/>
        <v>0</v>
      </c>
      <c r="BE84" s="123">
        <f t="shared" si="378"/>
        <v>0</v>
      </c>
      <c r="BF84" s="123">
        <f t="shared" si="379"/>
        <v>0</v>
      </c>
      <c r="BG84" s="123">
        <f t="shared" si="380"/>
        <v>0</v>
      </c>
      <c r="BH84" s="123">
        <f t="shared" si="381"/>
        <v>0</v>
      </c>
      <c r="BI84" s="123">
        <f t="shared" si="382"/>
        <v>0</v>
      </c>
      <c r="BJ84" s="124"/>
      <c r="BK84" s="122"/>
      <c r="BL84" s="122"/>
      <c r="BM84" s="122"/>
      <c r="BN84" s="122"/>
      <c r="BO84" s="122">
        <f t="shared" si="383"/>
        <v>0</v>
      </c>
      <c r="BP84" s="122"/>
      <c r="BQ84" s="122"/>
      <c r="BR84" s="122"/>
      <c r="BS84" s="122"/>
      <c r="BT84" s="122"/>
      <c r="BU84" s="122">
        <f t="shared" si="384"/>
        <v>0</v>
      </c>
      <c r="BV84" s="122"/>
      <c r="BW84" s="122"/>
      <c r="BX84" s="122"/>
      <c r="BY84" s="122"/>
      <c r="BZ84" s="122"/>
      <c r="CA84" s="122">
        <f t="shared" si="385"/>
        <v>0</v>
      </c>
      <c r="CB84" s="123">
        <f t="shared" si="386"/>
        <v>0</v>
      </c>
      <c r="CC84" s="123">
        <f t="shared" si="387"/>
        <v>0</v>
      </c>
      <c r="CD84" s="123">
        <f t="shared" si="388"/>
        <v>0</v>
      </c>
      <c r="CE84" s="123">
        <f t="shared" si="389"/>
        <v>0</v>
      </c>
      <c r="CF84" s="123">
        <f t="shared" si="390"/>
        <v>0</v>
      </c>
      <c r="CG84" s="123">
        <f t="shared" si="391"/>
        <v>0</v>
      </c>
      <c r="CH84" s="124"/>
      <c r="CI84" s="21"/>
      <c r="CJ84" s="21"/>
      <c r="CK84" s="122"/>
      <c r="CL84" s="122"/>
      <c r="CM84" s="122"/>
      <c r="CN84" s="122">
        <f t="shared" si="392"/>
        <v>0</v>
      </c>
      <c r="CO84" s="122"/>
      <c r="CP84" s="122"/>
      <c r="CQ84" s="122"/>
      <c r="CR84" s="122"/>
      <c r="CS84" s="122"/>
      <c r="CT84" s="122"/>
      <c r="CU84" s="122">
        <f t="shared" si="393"/>
        <v>0</v>
      </c>
      <c r="CV84" s="122"/>
      <c r="CW84" s="122"/>
      <c r="CX84" s="122"/>
      <c r="CY84" s="122"/>
      <c r="CZ84" s="122"/>
      <c r="DA84" s="122"/>
      <c r="DB84" s="122">
        <f t="shared" si="394"/>
        <v>0</v>
      </c>
      <c r="DC84" s="122"/>
      <c r="DD84" s="122"/>
      <c r="DE84" s="122"/>
      <c r="DF84" s="122"/>
      <c r="DG84" s="122"/>
      <c r="DH84" s="122"/>
      <c r="DI84" s="122">
        <f t="shared" si="395"/>
        <v>0</v>
      </c>
      <c r="DJ84" s="123">
        <f t="shared" si="396"/>
        <v>0</v>
      </c>
      <c r="DK84" s="123">
        <f t="shared" si="397"/>
        <v>0</v>
      </c>
      <c r="DL84" s="123">
        <f t="shared" si="398"/>
        <v>0</v>
      </c>
      <c r="DM84" s="123">
        <f t="shared" si="399"/>
        <v>0</v>
      </c>
      <c r="DN84" s="114">
        <f t="shared" si="400"/>
        <v>0</v>
      </c>
      <c r="DO84" s="114">
        <f t="shared" si="454"/>
        <v>0</v>
      </c>
      <c r="DP84" s="123">
        <f t="shared" si="401"/>
        <v>0</v>
      </c>
      <c r="DQ84" s="124"/>
      <c r="DR84" s="122"/>
      <c r="DS84" s="122"/>
      <c r="DT84" s="122"/>
      <c r="DU84" s="122"/>
      <c r="DV84" s="122">
        <f t="shared" si="402"/>
        <v>0</v>
      </c>
      <c r="DW84" s="122"/>
      <c r="DX84" s="122"/>
      <c r="DY84" s="122"/>
      <c r="DZ84" s="122"/>
      <c r="EA84" s="122"/>
      <c r="EB84" s="122">
        <f t="shared" si="403"/>
        <v>0</v>
      </c>
      <c r="EC84" s="122"/>
      <c r="ED84" s="122"/>
      <c r="EE84" s="122"/>
      <c r="EF84" s="122"/>
      <c r="EG84" s="122"/>
      <c r="EH84" s="122">
        <f t="shared" si="404"/>
        <v>0</v>
      </c>
      <c r="EI84" s="21"/>
      <c r="EJ84" s="122"/>
      <c r="EK84" s="122"/>
      <c r="EL84" s="122"/>
      <c r="EM84" s="122"/>
      <c r="EN84" s="122">
        <f t="shared" si="405"/>
        <v>0</v>
      </c>
      <c r="EO84" s="122"/>
      <c r="EP84" s="122"/>
      <c r="EQ84" s="122"/>
      <c r="ER84" s="122"/>
      <c r="ES84" s="122"/>
      <c r="ET84" s="122">
        <f t="shared" si="406"/>
        <v>0</v>
      </c>
      <c r="EU84" s="122"/>
      <c r="EV84" s="122"/>
      <c r="EW84" s="122"/>
      <c r="EX84" s="122"/>
      <c r="EY84" s="122"/>
      <c r="EZ84" s="122">
        <f t="shared" si="407"/>
        <v>0</v>
      </c>
      <c r="FA84" s="21"/>
      <c r="FB84" s="122"/>
      <c r="FC84" s="122"/>
      <c r="FD84" s="122"/>
      <c r="FE84" s="122"/>
      <c r="FF84" s="122">
        <f t="shared" si="408"/>
        <v>0</v>
      </c>
      <c r="FG84" s="123">
        <f t="shared" si="409"/>
        <v>0</v>
      </c>
      <c r="FH84" s="123">
        <f t="shared" si="410"/>
        <v>0</v>
      </c>
      <c r="FI84" s="123">
        <f t="shared" si="411"/>
        <v>0</v>
      </c>
      <c r="FJ84" s="123">
        <f t="shared" si="412"/>
        <v>0</v>
      </c>
      <c r="FK84" s="123">
        <f t="shared" si="413"/>
        <v>0</v>
      </c>
      <c r="FL84" s="123">
        <f t="shared" si="414"/>
        <v>0</v>
      </c>
      <c r="FM84" s="122"/>
      <c r="FN84" s="16"/>
      <c r="FO84" s="21"/>
      <c r="FP84" s="21"/>
      <c r="FQ84" s="122"/>
      <c r="FR84" s="122">
        <f t="shared" si="415"/>
        <v>0</v>
      </c>
      <c r="FS84" s="122"/>
      <c r="FT84" s="122"/>
      <c r="FU84" s="122"/>
      <c r="FV84" s="122"/>
      <c r="FW84" s="122"/>
      <c r="FX84" s="122">
        <f t="shared" si="416"/>
        <v>0</v>
      </c>
      <c r="FY84" s="122"/>
      <c r="FZ84" s="122"/>
      <c r="GA84" s="21"/>
      <c r="GB84" s="21"/>
      <c r="GC84" s="122"/>
      <c r="GD84" s="122">
        <f t="shared" si="417"/>
        <v>0</v>
      </c>
      <c r="GE84" s="122"/>
      <c r="GF84" s="122"/>
      <c r="GG84" s="122"/>
      <c r="GH84" s="122"/>
      <c r="GI84" s="122"/>
      <c r="GJ84" s="122">
        <f t="shared" si="418"/>
        <v>0</v>
      </c>
      <c r="GK84" s="122"/>
      <c r="GL84" s="122"/>
      <c r="GM84" s="122"/>
      <c r="GN84" s="122"/>
      <c r="GO84" s="122"/>
      <c r="GP84" s="122">
        <f t="shared" si="419"/>
        <v>0</v>
      </c>
      <c r="GQ84" s="122"/>
      <c r="GR84" s="122"/>
      <c r="GS84" s="122"/>
      <c r="GT84" s="122"/>
      <c r="GU84" s="122"/>
      <c r="GV84" s="122">
        <f t="shared" si="420"/>
        <v>0</v>
      </c>
      <c r="GW84" s="122"/>
      <c r="GX84" s="122"/>
      <c r="GY84" s="122"/>
      <c r="GZ84" s="122"/>
      <c r="HA84" s="122"/>
      <c r="HB84" s="122">
        <f t="shared" si="421"/>
        <v>0</v>
      </c>
      <c r="HC84" s="122"/>
      <c r="HD84" s="122"/>
      <c r="HE84" s="122"/>
      <c r="HF84" s="122"/>
      <c r="HG84" s="122"/>
      <c r="HH84" s="122">
        <f t="shared" si="422"/>
        <v>0</v>
      </c>
      <c r="HI84" s="122"/>
      <c r="HJ84" s="122"/>
      <c r="HK84" s="122"/>
      <c r="HL84" s="122"/>
      <c r="HM84" s="122"/>
      <c r="HN84" s="122">
        <f t="shared" si="456"/>
        <v>0</v>
      </c>
      <c r="HO84" s="123">
        <f t="shared" si="424"/>
        <v>0</v>
      </c>
      <c r="HP84" s="123">
        <f t="shared" si="425"/>
        <v>0</v>
      </c>
      <c r="HQ84" s="123">
        <f t="shared" si="426"/>
        <v>0</v>
      </c>
      <c r="HR84" s="123">
        <f t="shared" si="427"/>
        <v>0</v>
      </c>
      <c r="HS84" s="123">
        <f t="shared" si="428"/>
        <v>0</v>
      </c>
      <c r="HT84" s="123">
        <f t="shared" si="429"/>
        <v>0</v>
      </c>
      <c r="HU84" s="122"/>
      <c r="HV84" s="122"/>
      <c r="HW84" s="122"/>
      <c r="HX84" s="122"/>
      <c r="HY84" s="122"/>
      <c r="HZ84" s="122">
        <f t="shared" si="430"/>
        <v>0</v>
      </c>
      <c r="IA84" s="122"/>
      <c r="IB84" s="122"/>
      <c r="IC84" s="122"/>
      <c r="ID84" s="122"/>
      <c r="IE84" s="122"/>
      <c r="IF84" s="122">
        <f t="shared" si="431"/>
        <v>0</v>
      </c>
      <c r="IG84" s="122"/>
      <c r="IH84" s="122"/>
      <c r="II84" s="122"/>
      <c r="IJ84" s="122"/>
      <c r="IK84" s="122"/>
      <c r="IL84" s="122">
        <f t="shared" si="457"/>
        <v>0</v>
      </c>
      <c r="IM84" s="114">
        <f t="shared" si="433"/>
        <v>0</v>
      </c>
      <c r="IN84" s="114">
        <f t="shared" si="434"/>
        <v>0</v>
      </c>
      <c r="IO84" s="114">
        <f t="shared" si="435"/>
        <v>0</v>
      </c>
      <c r="IP84" s="114">
        <f t="shared" si="436"/>
        <v>0</v>
      </c>
      <c r="IQ84" s="114">
        <f t="shared" si="437"/>
        <v>0</v>
      </c>
      <c r="IR84" s="123">
        <f t="shared" si="438"/>
        <v>0</v>
      </c>
      <c r="IS84" s="124"/>
      <c r="IT84" s="122"/>
      <c r="IU84" s="122"/>
      <c r="IV84" s="122"/>
      <c r="IW84" s="122"/>
      <c r="IX84" s="122">
        <f t="shared" si="439"/>
        <v>0</v>
      </c>
      <c r="IY84" s="122"/>
      <c r="IZ84" s="122"/>
      <c r="JA84" s="122"/>
      <c r="JB84" s="122"/>
      <c r="JC84" s="122"/>
      <c r="JD84" s="122">
        <f t="shared" si="440"/>
        <v>0</v>
      </c>
      <c r="JE84" s="122"/>
      <c r="JF84" s="122"/>
      <c r="JG84" s="122"/>
      <c r="JH84" s="122"/>
      <c r="JI84" s="122"/>
      <c r="JJ84" s="122">
        <f t="shared" si="458"/>
        <v>0</v>
      </c>
      <c r="JK84" s="123">
        <f t="shared" si="442"/>
        <v>0</v>
      </c>
      <c r="JL84" s="123">
        <f t="shared" si="443"/>
        <v>0</v>
      </c>
      <c r="JM84" s="123">
        <f t="shared" si="444"/>
        <v>0</v>
      </c>
      <c r="JN84" s="123">
        <f t="shared" si="445"/>
        <v>0</v>
      </c>
      <c r="JO84" s="123">
        <f t="shared" si="446"/>
        <v>0</v>
      </c>
      <c r="JP84" s="123">
        <f t="shared" si="447"/>
        <v>0</v>
      </c>
      <c r="JQ84" s="122"/>
      <c r="JR84" s="123">
        <f t="shared" si="448"/>
        <v>0</v>
      </c>
      <c r="JS84" s="123">
        <f t="shared" si="449"/>
        <v>0</v>
      </c>
      <c r="JT84" s="123">
        <f t="shared" si="450"/>
        <v>0</v>
      </c>
      <c r="JU84" s="123">
        <f t="shared" si="451"/>
        <v>0</v>
      </c>
      <c r="JV84" s="114">
        <f t="shared" si="452"/>
        <v>0</v>
      </c>
      <c r="JW84" s="114">
        <f t="shared" si="453"/>
        <v>0</v>
      </c>
      <c r="JX84" s="114">
        <f t="shared" si="455"/>
        <v>0</v>
      </c>
    </row>
    <row r="85" spans="1:284" s="127" customFormat="1" x14ac:dyDescent="0.25">
      <c r="A85" s="127" t="s">
        <v>44</v>
      </c>
      <c r="B85" s="128">
        <f t="shared" ref="B85:AZ85" si="459">SUM(B66:B84)</f>
        <v>0</v>
      </c>
      <c r="C85" s="128">
        <f t="shared" si="459"/>
        <v>14.8871679033</v>
      </c>
      <c r="D85" s="128">
        <f t="shared" si="459"/>
        <v>4.6599745739699996</v>
      </c>
      <c r="E85" s="128">
        <f t="shared" si="459"/>
        <v>5.5</v>
      </c>
      <c r="F85" s="128">
        <f t="shared" si="459"/>
        <v>0</v>
      </c>
      <c r="G85" s="128">
        <f t="shared" si="459"/>
        <v>25.04714247727</v>
      </c>
      <c r="H85" s="128">
        <f t="shared" si="459"/>
        <v>6.7571395435700001</v>
      </c>
      <c r="I85" s="128">
        <f t="shared" si="459"/>
        <v>0</v>
      </c>
      <c r="J85" s="128">
        <f t="shared" si="459"/>
        <v>4.7045265628999999</v>
      </c>
      <c r="K85" s="128">
        <f t="shared" si="459"/>
        <v>0.5</v>
      </c>
      <c r="L85" s="128">
        <f t="shared" si="459"/>
        <v>0</v>
      </c>
      <c r="M85" s="128">
        <f t="shared" si="459"/>
        <v>11.96166610647</v>
      </c>
      <c r="N85" s="128">
        <f t="shared" si="459"/>
        <v>67.837257217910008</v>
      </c>
      <c r="O85" s="128">
        <f t="shared" si="459"/>
        <v>21.929765325999998</v>
      </c>
      <c r="P85" s="128">
        <f t="shared" si="459"/>
        <v>37.596629292599999</v>
      </c>
      <c r="Q85" s="128">
        <f t="shared" si="459"/>
        <v>23.25</v>
      </c>
      <c r="R85" s="128">
        <f t="shared" si="459"/>
        <v>0</v>
      </c>
      <c r="S85" s="128">
        <f t="shared" si="459"/>
        <v>150.61365183651</v>
      </c>
      <c r="T85" s="143">
        <f t="shared" si="459"/>
        <v>74.594396761480013</v>
      </c>
      <c r="U85" s="143">
        <f t="shared" si="459"/>
        <v>36.816933229299998</v>
      </c>
      <c r="V85" s="143">
        <f t="shared" si="459"/>
        <v>46.961130429469996</v>
      </c>
      <c r="W85" s="143">
        <f t="shared" si="459"/>
        <v>29.25</v>
      </c>
      <c r="X85" s="143">
        <f t="shared" si="459"/>
        <v>0</v>
      </c>
      <c r="Y85" s="143">
        <f t="shared" si="459"/>
        <v>187.62246042025001</v>
      </c>
      <c r="Z85" s="130">
        <f t="shared" ref="Z85:AK85" si="460">SUM(Z66:Z84)</f>
        <v>29.596134677199998</v>
      </c>
      <c r="AA85" s="128">
        <f t="shared" si="460"/>
        <v>46.867092184699999</v>
      </c>
      <c r="AB85" s="128">
        <f t="shared" si="460"/>
        <v>1.75316249546</v>
      </c>
      <c r="AC85" s="128">
        <f t="shared" si="460"/>
        <v>23.75</v>
      </c>
      <c r="AD85" s="128">
        <f t="shared" si="460"/>
        <v>0</v>
      </c>
      <c r="AE85" s="128">
        <f t="shared" si="460"/>
        <v>101.96638935736</v>
      </c>
      <c r="AF85" s="128">
        <f t="shared" si="460"/>
        <v>46.449825215999994</v>
      </c>
      <c r="AG85" s="128">
        <f t="shared" si="460"/>
        <v>70.129027420970004</v>
      </c>
      <c r="AH85" s="128">
        <f t="shared" si="460"/>
        <v>0</v>
      </c>
      <c r="AI85" s="128">
        <f t="shared" si="460"/>
        <v>9</v>
      </c>
      <c r="AJ85" s="128">
        <f t="shared" si="460"/>
        <v>0</v>
      </c>
      <c r="AK85" s="128">
        <f t="shared" si="460"/>
        <v>125.57885263697</v>
      </c>
      <c r="AL85" s="128">
        <f t="shared" si="459"/>
        <v>0</v>
      </c>
      <c r="AM85" s="128">
        <f t="shared" si="459"/>
        <v>0</v>
      </c>
      <c r="AN85" s="128">
        <f t="shared" si="459"/>
        <v>0</v>
      </c>
      <c r="AO85" s="128">
        <f t="shared" si="459"/>
        <v>0</v>
      </c>
      <c r="AP85" s="128">
        <f t="shared" si="459"/>
        <v>0</v>
      </c>
      <c r="AQ85" s="128">
        <f t="shared" si="459"/>
        <v>0</v>
      </c>
      <c r="AR85" s="128">
        <f t="shared" ref="AR85:AW85" si="461">SUM(AR66:AR84)</f>
        <v>0</v>
      </c>
      <c r="AS85" s="128">
        <f t="shared" si="461"/>
        <v>0</v>
      </c>
      <c r="AT85" s="128">
        <f t="shared" si="461"/>
        <v>0</v>
      </c>
      <c r="AU85" s="128">
        <f t="shared" si="461"/>
        <v>0</v>
      </c>
      <c r="AV85" s="128">
        <f t="shared" si="461"/>
        <v>0</v>
      </c>
      <c r="AW85" s="128">
        <f t="shared" si="461"/>
        <v>0</v>
      </c>
      <c r="AX85" s="128">
        <f t="shared" si="459"/>
        <v>12.3647286513</v>
      </c>
      <c r="AY85" s="128">
        <f t="shared" si="459"/>
        <v>16.302282253870001</v>
      </c>
      <c r="AZ85" s="128">
        <f t="shared" si="459"/>
        <v>3</v>
      </c>
      <c r="BA85" s="128">
        <f t="shared" ref="BA85:BI85" si="462">SUM(BA66:BA84)</f>
        <v>1.75</v>
      </c>
      <c r="BB85" s="128">
        <f t="shared" si="462"/>
        <v>0</v>
      </c>
      <c r="BC85" s="128">
        <f t="shared" si="462"/>
        <v>33.417010905170002</v>
      </c>
      <c r="BD85" s="129">
        <f>SUM(Z85,AF85,AL85,AR85,AX85)</f>
        <v>88.41068854449999</v>
      </c>
      <c r="BE85" s="129">
        <f>SUM(AA85,AG85,AM85,AS85,AY85)</f>
        <v>133.29840185954001</v>
      </c>
      <c r="BF85" s="129">
        <f>SUM(AB85,AH85,AN85,AT85,AZ85)</f>
        <v>4.7531624954599998</v>
      </c>
      <c r="BG85" s="129">
        <f>SUM(AC85,AI85,AO85,AU85,BA85)</f>
        <v>34.5</v>
      </c>
      <c r="BH85" s="129">
        <f>SUM(AD85,AJ85,AP85,AV85,BB85)</f>
        <v>0</v>
      </c>
      <c r="BI85" s="143">
        <f t="shared" si="462"/>
        <v>260.96225289949996</v>
      </c>
      <c r="BJ85" s="130">
        <f t="shared" ref="BJ85:BO85" si="463">SUM(BJ66:BJ84)</f>
        <v>0</v>
      </c>
      <c r="BK85" s="128">
        <f t="shared" si="463"/>
        <v>0</v>
      </c>
      <c r="BL85" s="128">
        <f t="shared" si="463"/>
        <v>0</v>
      </c>
      <c r="BM85" s="128">
        <f t="shared" si="463"/>
        <v>52.391479382900002</v>
      </c>
      <c r="BN85" s="128">
        <f t="shared" si="463"/>
        <v>0</v>
      </c>
      <c r="BO85" s="128">
        <f t="shared" si="463"/>
        <v>52.391479382900002</v>
      </c>
      <c r="BP85" s="128">
        <f t="shared" ref="BP85:DR85" si="464">SUM(BP66:BP84)</f>
        <v>0</v>
      </c>
      <c r="BQ85" s="128">
        <f t="shared" si="464"/>
        <v>0</v>
      </c>
      <c r="BR85" s="128">
        <f t="shared" si="464"/>
        <v>0</v>
      </c>
      <c r="BS85" s="128">
        <f t="shared" si="464"/>
        <v>0</v>
      </c>
      <c r="BT85" s="128">
        <f t="shared" si="464"/>
        <v>0</v>
      </c>
      <c r="BU85" s="128">
        <f t="shared" si="464"/>
        <v>0</v>
      </c>
      <c r="BV85" s="128">
        <f t="shared" ref="BV85:CA85" si="465">SUM(BV66:BV84)</f>
        <v>0</v>
      </c>
      <c r="BW85" s="128">
        <f t="shared" si="465"/>
        <v>0</v>
      </c>
      <c r="BX85" s="128">
        <f t="shared" si="465"/>
        <v>0</v>
      </c>
      <c r="BY85" s="128">
        <f t="shared" si="465"/>
        <v>0</v>
      </c>
      <c r="BZ85" s="128">
        <f t="shared" si="465"/>
        <v>0</v>
      </c>
      <c r="CA85" s="128">
        <f t="shared" si="465"/>
        <v>0</v>
      </c>
      <c r="CB85" s="129">
        <f>SUM(BJ85,BP85,BV85)</f>
        <v>0</v>
      </c>
      <c r="CC85" s="129">
        <f>SUM(BK85,BQ85,BW85)</f>
        <v>0</v>
      </c>
      <c r="CD85" s="129">
        <f>SUM(BL85,BR85,BX85)</f>
        <v>0</v>
      </c>
      <c r="CE85" s="129">
        <f>SUM(BM85,BS85,BY85)</f>
        <v>52.391479382900002</v>
      </c>
      <c r="CF85" s="129">
        <f>SUM(BN85,BT85,BZ85)</f>
        <v>0</v>
      </c>
      <c r="CG85" s="143">
        <f t="shared" si="464"/>
        <v>52.391479382900002</v>
      </c>
      <c r="CH85" s="130">
        <f t="shared" si="464"/>
        <v>0</v>
      </c>
      <c r="CI85" s="128">
        <f t="shared" si="464"/>
        <v>49.199002755400002</v>
      </c>
      <c r="CJ85" s="128">
        <f t="shared" si="464"/>
        <v>48.364149628150003</v>
      </c>
      <c r="CK85" s="128">
        <f t="shared" si="464"/>
        <v>0</v>
      </c>
      <c r="CL85" s="128">
        <f>SUM(CL66:CL84)</f>
        <v>0</v>
      </c>
      <c r="CM85" s="128">
        <f t="shared" si="464"/>
        <v>0</v>
      </c>
      <c r="CN85" s="128">
        <f t="shared" si="464"/>
        <v>97.563152383550005</v>
      </c>
      <c r="CO85" s="128">
        <f t="shared" si="464"/>
        <v>0</v>
      </c>
      <c r="CP85" s="128">
        <f t="shared" si="464"/>
        <v>0</v>
      </c>
      <c r="CQ85" s="128">
        <f t="shared" si="464"/>
        <v>0</v>
      </c>
      <c r="CR85" s="128">
        <f t="shared" si="464"/>
        <v>0</v>
      </c>
      <c r="CS85" s="128">
        <f>SUM(CS66:CS84)</f>
        <v>0</v>
      </c>
      <c r="CT85" s="128">
        <f t="shared" si="464"/>
        <v>0</v>
      </c>
      <c r="CU85" s="128">
        <f t="shared" si="464"/>
        <v>0</v>
      </c>
      <c r="CV85" s="128">
        <f t="shared" ref="CV85:DB85" si="466">SUM(CV66:CV84)</f>
        <v>0</v>
      </c>
      <c r="CW85" s="128">
        <f t="shared" si="466"/>
        <v>0</v>
      </c>
      <c r="CX85" s="128">
        <f t="shared" si="466"/>
        <v>0</v>
      </c>
      <c r="CY85" s="128">
        <f t="shared" si="466"/>
        <v>0</v>
      </c>
      <c r="CZ85" s="128">
        <f>SUM(CZ66:CZ84)</f>
        <v>0</v>
      </c>
      <c r="DA85" s="128">
        <f t="shared" si="466"/>
        <v>0</v>
      </c>
      <c r="DB85" s="128">
        <f t="shared" si="466"/>
        <v>0</v>
      </c>
      <c r="DC85" s="128">
        <f t="shared" si="464"/>
        <v>0</v>
      </c>
      <c r="DD85" s="128">
        <f t="shared" si="464"/>
        <v>330.94109798978485</v>
      </c>
      <c r="DE85" s="128">
        <f t="shared" si="464"/>
        <v>153.31661080517</v>
      </c>
      <c r="DF85" s="128">
        <f t="shared" si="464"/>
        <v>0</v>
      </c>
      <c r="DG85" s="128">
        <f>SUM(DG66:DG84)</f>
        <v>0</v>
      </c>
      <c r="DH85" s="128">
        <f t="shared" si="464"/>
        <v>0</v>
      </c>
      <c r="DI85" s="128">
        <f t="shared" si="464"/>
        <v>484.25770879495485</v>
      </c>
      <c r="DJ85" s="129">
        <f>SUM(CH85,CO85,CV85,DC85)</f>
        <v>0</v>
      </c>
      <c r="DK85" s="129">
        <f>SUM(CI85,CP85,CW85,DD85)</f>
        <v>380.14010074518484</v>
      </c>
      <c r="DL85" s="129">
        <f>SUM(CJ85,CQ85,CX85,DE85)</f>
        <v>201.68076043332002</v>
      </c>
      <c r="DM85" s="129">
        <f>SUM(CK85,CR85,CY85,DF85)</f>
        <v>0</v>
      </c>
      <c r="DN85" s="129">
        <f t="shared" si="400"/>
        <v>0</v>
      </c>
      <c r="DO85" s="129">
        <f>SUM(CM85,CT85,DA85,DH85)</f>
        <v>0</v>
      </c>
      <c r="DP85" s="143">
        <f>SUM(DP66:DP84)</f>
        <v>581.82086117850486</v>
      </c>
      <c r="DQ85" s="130">
        <f t="shared" si="464"/>
        <v>0</v>
      </c>
      <c r="DR85" s="128">
        <f t="shared" si="464"/>
        <v>3138.34</v>
      </c>
      <c r="DS85" s="128">
        <f t="shared" ref="DS85:EB85" si="467">SUM(DS66:DS84)</f>
        <v>2013.5924643026699</v>
      </c>
      <c r="DT85" s="128">
        <f t="shared" si="467"/>
        <v>426.36884689138003</v>
      </c>
      <c r="DU85" s="128">
        <f t="shared" si="467"/>
        <v>0</v>
      </c>
      <c r="DV85" s="128">
        <f t="shared" si="467"/>
        <v>5578.30131119405</v>
      </c>
      <c r="DW85" s="128">
        <f t="shared" si="467"/>
        <v>0</v>
      </c>
      <c r="DX85" s="128">
        <f t="shared" si="467"/>
        <v>10637.51</v>
      </c>
      <c r="DY85" s="128">
        <f t="shared" si="467"/>
        <v>2511.808519623647</v>
      </c>
      <c r="DZ85" s="128">
        <f t="shared" si="467"/>
        <v>891.51165225138982</v>
      </c>
      <c r="EA85" s="128">
        <f t="shared" si="467"/>
        <v>0</v>
      </c>
      <c r="EB85" s="128">
        <f t="shared" si="467"/>
        <v>14040.830171875037</v>
      </c>
      <c r="EC85" s="128">
        <f t="shared" ref="EC85:EH85" si="468">SUM(EC66:EC84)</f>
        <v>0</v>
      </c>
      <c r="ED85" s="128">
        <f t="shared" si="468"/>
        <v>5132.79</v>
      </c>
      <c r="EE85" s="128">
        <f t="shared" si="468"/>
        <v>2595.6312002464288</v>
      </c>
      <c r="EF85" s="128">
        <f t="shared" si="468"/>
        <v>2045.6776771802699</v>
      </c>
      <c r="EG85" s="128">
        <f t="shared" si="468"/>
        <v>0</v>
      </c>
      <c r="EH85" s="128">
        <f t="shared" si="468"/>
        <v>9774.0988774266989</v>
      </c>
      <c r="EI85" s="128">
        <f t="shared" ref="EI85:EN85" si="469">SUM(EI66:EI84)</f>
        <v>0</v>
      </c>
      <c r="EJ85" s="128">
        <f t="shared" si="469"/>
        <v>0</v>
      </c>
      <c r="EK85" s="128">
        <f t="shared" si="469"/>
        <v>0</v>
      </c>
      <c r="EL85" s="128">
        <f t="shared" si="469"/>
        <v>0</v>
      </c>
      <c r="EM85" s="128">
        <f t="shared" si="469"/>
        <v>0</v>
      </c>
      <c r="EN85" s="128">
        <f t="shared" si="469"/>
        <v>0</v>
      </c>
      <c r="EO85" s="128">
        <f t="shared" ref="EO85:ET85" si="470">SUM(EO66:EO84)</f>
        <v>0</v>
      </c>
      <c r="EP85" s="128">
        <f t="shared" si="470"/>
        <v>886.17</v>
      </c>
      <c r="EQ85" s="128">
        <f t="shared" si="470"/>
        <v>11.381410042040001</v>
      </c>
      <c r="ER85" s="128">
        <f t="shared" si="470"/>
        <v>1.25</v>
      </c>
      <c r="ES85" s="128">
        <f t="shared" si="470"/>
        <v>0</v>
      </c>
      <c r="ET85" s="128">
        <f t="shared" si="470"/>
        <v>898.80141004203995</v>
      </c>
      <c r="EU85" s="128">
        <f t="shared" ref="EU85:EZ85" si="471">SUM(EU66:EU84)</f>
        <v>0</v>
      </c>
      <c r="EV85" s="128">
        <f t="shared" si="471"/>
        <v>1528.27</v>
      </c>
      <c r="EW85" s="128">
        <f t="shared" si="471"/>
        <v>644.58962346985993</v>
      </c>
      <c r="EX85" s="128">
        <f t="shared" si="471"/>
        <v>246.90874547483003</v>
      </c>
      <c r="EY85" s="128">
        <f t="shared" si="471"/>
        <v>0</v>
      </c>
      <c r="EZ85" s="128">
        <f t="shared" si="471"/>
        <v>2419.7683689446899</v>
      </c>
      <c r="FA85" s="128">
        <f t="shared" ref="FA85:FF85" si="472">SUM(FA66:FA84)</f>
        <v>0</v>
      </c>
      <c r="FB85" s="128">
        <f t="shared" si="472"/>
        <v>7.4767052093000004</v>
      </c>
      <c r="FC85" s="128">
        <f t="shared" si="472"/>
        <v>0</v>
      </c>
      <c r="FD85" s="128">
        <f t="shared" si="472"/>
        <v>0</v>
      </c>
      <c r="FE85" s="128">
        <f t="shared" si="472"/>
        <v>0</v>
      </c>
      <c r="FF85" s="128">
        <f t="shared" si="472"/>
        <v>7.4767052093000004</v>
      </c>
      <c r="FG85" s="129">
        <f>SUM(DQ85,DW85,EC85,EI85,EO85,EU85,FA85)</f>
        <v>0</v>
      </c>
      <c r="FH85" s="129">
        <f>SUM(DR85,DX85,ED85,EJ85,EP85,EV85,FB85)</f>
        <v>21330.556705209299</v>
      </c>
      <c r="FI85" s="129">
        <f>SUM(DS85,DY85,EE85,EK85,EQ85,EW85,FC85)</f>
        <v>7777.0032176846462</v>
      </c>
      <c r="FJ85" s="129">
        <f>SUM(DT85,DZ85,EF85,EL85,ER85,EX85,FD85)</f>
        <v>3611.7169217978699</v>
      </c>
      <c r="FK85" s="129">
        <f>SUM(DU85,EA85,EG85,EM85,ES85,EY85,FE85)</f>
        <v>0</v>
      </c>
      <c r="FL85" s="143">
        <f>SUM(FL66:FL84)</f>
        <v>32719.276844691816</v>
      </c>
      <c r="FM85" s="128">
        <f>SUM(FM66:FM84)</f>
        <v>0</v>
      </c>
      <c r="FN85" s="128">
        <f>SUM(FN66:FN84)</f>
        <v>2937.3597051571001</v>
      </c>
      <c r="FO85" s="128">
        <f>SUM(FO66:FO84)</f>
        <v>10460.45976667815</v>
      </c>
      <c r="FP85" s="128">
        <f>SUM(FP66:FP84)</f>
        <v>5135.7242147559664</v>
      </c>
      <c r="FQ85" s="128">
        <f t="shared" ref="FQ85:GV85" si="473">SUM(FQ66:FQ84)</f>
        <v>0</v>
      </c>
      <c r="FR85" s="128">
        <f t="shared" si="473"/>
        <v>18533.543686591216</v>
      </c>
      <c r="FS85" s="128">
        <f t="shared" si="473"/>
        <v>0</v>
      </c>
      <c r="FT85" s="128">
        <f t="shared" si="473"/>
        <v>0</v>
      </c>
      <c r="FU85" s="128">
        <f t="shared" si="473"/>
        <v>0</v>
      </c>
      <c r="FV85" s="128">
        <f t="shared" si="473"/>
        <v>0</v>
      </c>
      <c r="FW85" s="128">
        <f t="shared" si="473"/>
        <v>0</v>
      </c>
      <c r="FX85" s="128">
        <f t="shared" si="473"/>
        <v>0</v>
      </c>
      <c r="FY85" s="128">
        <f t="shared" ref="FY85:GD85" si="474">SUM(FY66:FY84)</f>
        <v>0</v>
      </c>
      <c r="FZ85" s="128">
        <f t="shared" si="474"/>
        <v>0</v>
      </c>
      <c r="GA85" s="128">
        <f t="shared" si="474"/>
        <v>0</v>
      </c>
      <c r="GB85" s="128">
        <f t="shared" si="474"/>
        <v>0</v>
      </c>
      <c r="GC85" s="128">
        <f t="shared" si="474"/>
        <v>0</v>
      </c>
      <c r="GD85" s="128">
        <f t="shared" si="474"/>
        <v>0</v>
      </c>
      <c r="GE85" s="128">
        <f t="shared" si="473"/>
        <v>0</v>
      </c>
      <c r="GF85" s="128">
        <f t="shared" si="473"/>
        <v>527.60246639900004</v>
      </c>
      <c r="GG85" s="128">
        <f t="shared" si="473"/>
        <v>371.80963922699999</v>
      </c>
      <c r="GH85" s="128">
        <f t="shared" si="473"/>
        <v>916.24620182399997</v>
      </c>
      <c r="GI85" s="128">
        <f t="shared" si="473"/>
        <v>0</v>
      </c>
      <c r="GJ85" s="128">
        <f t="shared" si="473"/>
        <v>1815.6583074499999</v>
      </c>
      <c r="GK85" s="128">
        <f t="shared" si="473"/>
        <v>0</v>
      </c>
      <c r="GL85" s="128">
        <f t="shared" si="473"/>
        <v>0</v>
      </c>
      <c r="GM85" s="128">
        <f t="shared" si="473"/>
        <v>419.76627731130003</v>
      </c>
      <c r="GN85" s="128">
        <f t="shared" si="473"/>
        <v>1206.12585817796</v>
      </c>
      <c r="GO85" s="128">
        <f t="shared" si="473"/>
        <v>0</v>
      </c>
      <c r="GP85" s="128">
        <f t="shared" si="473"/>
        <v>1625.89213548926</v>
      </c>
      <c r="GQ85" s="128">
        <f t="shared" si="473"/>
        <v>0</v>
      </c>
      <c r="GR85" s="128">
        <f t="shared" si="473"/>
        <v>6179.0728624160793</v>
      </c>
      <c r="GS85" s="128">
        <f t="shared" si="473"/>
        <v>8355.532867001697</v>
      </c>
      <c r="GT85" s="128">
        <f t="shared" si="473"/>
        <v>1511.8945134601158</v>
      </c>
      <c r="GU85" s="128">
        <f t="shared" si="473"/>
        <v>0</v>
      </c>
      <c r="GV85" s="128">
        <f t="shared" si="473"/>
        <v>16046.500242877893</v>
      </c>
      <c r="GW85" s="128">
        <f t="shared" ref="GW85:HZ85" si="475">SUM(GW66:GW84)</f>
        <v>0</v>
      </c>
      <c r="GX85" s="128">
        <f t="shared" si="475"/>
        <v>6861.4131872622647</v>
      </c>
      <c r="GY85" s="128">
        <f t="shared" si="475"/>
        <v>7890.4239174047689</v>
      </c>
      <c r="GZ85" s="128">
        <f t="shared" si="475"/>
        <v>2366.24043536422</v>
      </c>
      <c r="HA85" s="128">
        <f t="shared" si="475"/>
        <v>0</v>
      </c>
      <c r="HB85" s="128">
        <f t="shared" si="475"/>
        <v>17118.077540031252</v>
      </c>
      <c r="HC85" s="128">
        <f t="shared" si="475"/>
        <v>0</v>
      </c>
      <c r="HD85" s="128">
        <f t="shared" si="475"/>
        <v>97.256627282699995</v>
      </c>
      <c r="HE85" s="128">
        <f t="shared" si="475"/>
        <v>0</v>
      </c>
      <c r="HF85" s="128">
        <f t="shared" si="475"/>
        <v>0</v>
      </c>
      <c r="HG85" s="128">
        <f t="shared" si="475"/>
        <v>0</v>
      </c>
      <c r="HH85" s="128">
        <f t="shared" si="475"/>
        <v>97.256627282699995</v>
      </c>
      <c r="HI85" s="128">
        <f t="shared" si="475"/>
        <v>0</v>
      </c>
      <c r="HJ85" s="128">
        <f t="shared" si="475"/>
        <v>0</v>
      </c>
      <c r="HK85" s="128">
        <f t="shared" si="475"/>
        <v>14105.2574214331</v>
      </c>
      <c r="HL85" s="128">
        <f t="shared" si="475"/>
        <v>0</v>
      </c>
      <c r="HM85" s="128">
        <f t="shared" si="475"/>
        <v>0</v>
      </c>
      <c r="HN85" s="128">
        <f t="shared" si="475"/>
        <v>14105.2574214331</v>
      </c>
      <c r="HO85" s="129">
        <f>SUM(FM85,FS85,FY85,GE85,GK85,GQ85,GW85,HC85,HI85)</f>
        <v>0</v>
      </c>
      <c r="HP85" s="129">
        <f>SUM(FN85,FT85,FZ85,GF85,GL85,GR85,GX85,HD85,HJ85)</f>
        <v>16602.704848517144</v>
      </c>
      <c r="HQ85" s="129">
        <f>SUM(HK85,HE85,GY85,GS85,GM85,GA85,GG85,FU85,FO85)</f>
        <v>41603.249889056016</v>
      </c>
      <c r="HR85" s="129">
        <f>SUM(HL85,HF85,GZ85,GT85,GN85,GB85,GH85,FV85,FP85)</f>
        <v>11136.231223582263</v>
      </c>
      <c r="HS85" s="129">
        <f>SUM(HM85,HG85,HA85,GU85,GO85,GC85,GI85,FW85,FQ85)</f>
        <v>0</v>
      </c>
      <c r="HT85" s="143">
        <f t="shared" si="475"/>
        <v>69342.185961155425</v>
      </c>
      <c r="HU85" s="128">
        <f t="shared" si="475"/>
        <v>0</v>
      </c>
      <c r="HV85" s="128">
        <f t="shared" si="475"/>
        <v>116.4767939975</v>
      </c>
      <c r="HW85" s="128">
        <f t="shared" si="475"/>
        <v>6.0339721397200003</v>
      </c>
      <c r="HX85" s="128">
        <f t="shared" si="475"/>
        <v>24.376234468900002</v>
      </c>
      <c r="HY85" s="128">
        <f t="shared" si="475"/>
        <v>0</v>
      </c>
      <c r="HZ85" s="128">
        <f t="shared" si="475"/>
        <v>146.88700060612001</v>
      </c>
      <c r="IA85" s="128">
        <f t="shared" ref="IA85:JP85" si="476">SUM(IA66:IA84)</f>
        <v>0</v>
      </c>
      <c r="IB85" s="128">
        <f t="shared" si="476"/>
        <v>0</v>
      </c>
      <c r="IC85" s="128">
        <f t="shared" si="476"/>
        <v>0</v>
      </c>
      <c r="ID85" s="128">
        <f t="shared" si="476"/>
        <v>0</v>
      </c>
      <c r="IE85" s="128">
        <f t="shared" si="476"/>
        <v>0</v>
      </c>
      <c r="IF85" s="128">
        <f t="shared" si="476"/>
        <v>0</v>
      </c>
      <c r="IG85" s="128">
        <f t="shared" si="476"/>
        <v>0</v>
      </c>
      <c r="IH85" s="128">
        <f t="shared" si="476"/>
        <v>1160.7566257242952</v>
      </c>
      <c r="II85" s="128">
        <f t="shared" si="476"/>
        <v>273.56659577549999</v>
      </c>
      <c r="IJ85" s="128">
        <f t="shared" si="476"/>
        <v>47.434715348040001</v>
      </c>
      <c r="IK85" s="128">
        <f t="shared" si="476"/>
        <v>0</v>
      </c>
      <c r="IL85" s="128">
        <f t="shared" si="476"/>
        <v>1481.7579368478353</v>
      </c>
      <c r="IM85" s="129">
        <f>SUM(HU85,IA85,IG85)</f>
        <v>0</v>
      </c>
      <c r="IN85" s="129">
        <f t="shared" si="434"/>
        <v>1277.2334197217951</v>
      </c>
      <c r="IO85" s="129">
        <f t="shared" si="435"/>
        <v>279.60056791521998</v>
      </c>
      <c r="IP85" s="129">
        <f t="shared" si="436"/>
        <v>71.810949816939996</v>
      </c>
      <c r="IQ85" s="129">
        <f t="shared" si="437"/>
        <v>0</v>
      </c>
      <c r="IR85" s="143">
        <f t="shared" si="476"/>
        <v>1628.644937453955</v>
      </c>
      <c r="IS85" s="130">
        <f t="shared" si="476"/>
        <v>0</v>
      </c>
      <c r="IT85" s="128">
        <f t="shared" si="476"/>
        <v>42534.147466393697</v>
      </c>
      <c r="IU85" s="128">
        <f t="shared" si="476"/>
        <v>4016.32385840698</v>
      </c>
      <c r="IV85" s="128">
        <f t="shared" si="476"/>
        <v>2</v>
      </c>
      <c r="IW85" s="128">
        <f t="shared" si="476"/>
        <v>0</v>
      </c>
      <c r="IX85" s="128">
        <f t="shared" si="476"/>
        <v>46552.471324800674</v>
      </c>
      <c r="IY85" s="128">
        <f t="shared" si="476"/>
        <v>0</v>
      </c>
      <c r="IZ85" s="128">
        <f t="shared" si="476"/>
        <v>16107.579703689755</v>
      </c>
      <c r="JA85" s="128">
        <f t="shared" si="476"/>
        <v>7641.0229503451992</v>
      </c>
      <c r="JB85" s="128">
        <f t="shared" si="476"/>
        <v>4606.6503544261996</v>
      </c>
      <c r="JC85" s="128">
        <f t="shared" si="476"/>
        <v>0</v>
      </c>
      <c r="JD85" s="128">
        <f t="shared" si="476"/>
        <v>28355.253008461154</v>
      </c>
      <c r="JE85" s="128">
        <f t="shared" si="476"/>
        <v>0</v>
      </c>
      <c r="JF85" s="128">
        <f t="shared" si="476"/>
        <v>7064.28</v>
      </c>
      <c r="JG85" s="128">
        <f t="shared" si="476"/>
        <v>417.55</v>
      </c>
      <c r="JH85" s="128">
        <f t="shared" si="476"/>
        <v>17.797577970589998</v>
      </c>
      <c r="JI85" s="128">
        <f t="shared" si="476"/>
        <v>0</v>
      </c>
      <c r="JJ85" s="128">
        <f t="shared" si="476"/>
        <v>7499.6275779705902</v>
      </c>
      <c r="JK85" s="129">
        <f>SUM(IS85,IY85,JE85)</f>
        <v>0</v>
      </c>
      <c r="JL85" s="129">
        <f>SUM(IT85,IZ85,JF85)</f>
        <v>65706.007170083452</v>
      </c>
      <c r="JM85" s="129">
        <f>SUM(IU85,JA85,JG85)</f>
        <v>12074.896808752179</v>
      </c>
      <c r="JN85" s="129">
        <f>SUM(IV85,JB85,JH85)</f>
        <v>4626.4479323967898</v>
      </c>
      <c r="JO85" s="129">
        <f>SUM(IW85,JC85,JI85)</f>
        <v>0</v>
      </c>
      <c r="JP85" s="143">
        <f t="shared" si="476"/>
        <v>82407.351911232428</v>
      </c>
      <c r="JQ85" s="128"/>
      <c r="JR85" s="129">
        <f>SUM(T85,BD85,CB85,DJ85,FG85,HO85,IM85,JK85)</f>
        <v>163.00508530598</v>
      </c>
      <c r="JS85" s="129">
        <f>SUM(U85,BE85,CC85,DK85,FH85,HP85,IN85,JL85)</f>
        <v>105466.75757936572</v>
      </c>
      <c r="JT85" s="129">
        <f>SUM(V85,BF85,CD85,DL85,FI85,HQ85,IO85,JM85)</f>
        <v>61988.145536766315</v>
      </c>
      <c r="JU85" s="129">
        <f t="shared" si="451"/>
        <v>19562.348506976763</v>
      </c>
      <c r="JV85" s="129">
        <f t="shared" si="452"/>
        <v>0</v>
      </c>
      <c r="JW85" s="129">
        <f t="shared" si="453"/>
        <v>0</v>
      </c>
      <c r="JX85" s="143">
        <f>SUM(JX66:JX84)</f>
        <v>187180.25670841476</v>
      </c>
    </row>
    <row r="86" spans="1:284" ht="6" customHeight="1" x14ac:dyDescent="0.25">
      <c r="A86" s="11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144"/>
      <c r="U86" s="144"/>
      <c r="V86" s="144"/>
      <c r="W86" s="144"/>
      <c r="X86" s="144"/>
      <c r="Y86" s="144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144"/>
      <c r="BE86" s="144"/>
      <c r="BF86" s="144"/>
      <c r="BG86" s="144"/>
      <c r="BH86" s="144"/>
      <c r="BI86" s="144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W86" s="97"/>
      <c r="BX86" s="97"/>
      <c r="BY86" s="97"/>
      <c r="BZ86" s="97"/>
      <c r="CA86" s="97"/>
      <c r="CB86" s="144"/>
      <c r="CC86" s="144"/>
      <c r="CD86" s="144"/>
      <c r="CE86" s="144"/>
      <c r="CF86" s="144"/>
      <c r="CG86" s="144"/>
      <c r="CI86" s="97"/>
      <c r="CJ86" s="97"/>
      <c r="CK86" s="97"/>
      <c r="CL86" s="97"/>
      <c r="CM86" s="97"/>
      <c r="CN86" s="97"/>
      <c r="CO86" s="97"/>
      <c r="CP86" s="97"/>
      <c r="CQ86" s="97"/>
      <c r="CR86" s="97"/>
      <c r="CS86" s="97"/>
      <c r="CT86" s="97"/>
      <c r="CU86" s="97"/>
      <c r="CV86" s="97"/>
      <c r="CW86" s="97"/>
      <c r="CX86" s="97"/>
      <c r="CY86" s="97"/>
      <c r="CZ86" s="97"/>
      <c r="DA86" s="97"/>
      <c r="DB86" s="97"/>
      <c r="DC86" s="97"/>
      <c r="DD86" s="97"/>
      <c r="DE86" s="97"/>
      <c r="DF86" s="97"/>
      <c r="DG86" s="97"/>
      <c r="DH86" s="97"/>
      <c r="DI86" s="97"/>
      <c r="DJ86" s="144"/>
      <c r="DK86" s="144"/>
      <c r="DL86" s="144"/>
      <c r="DM86" s="144"/>
      <c r="DN86" s="144"/>
      <c r="DO86" s="144"/>
      <c r="DP86" s="144"/>
      <c r="DR86" s="97"/>
      <c r="DS86" s="97"/>
      <c r="DT86" s="97"/>
      <c r="DU86" s="97"/>
      <c r="DV86" s="97"/>
      <c r="DW86" s="97"/>
      <c r="DX86" s="97"/>
      <c r="DY86" s="97"/>
      <c r="DZ86" s="97"/>
      <c r="EA86" s="97"/>
      <c r="EB86" s="97"/>
      <c r="EC86" s="111"/>
      <c r="ED86" s="111"/>
      <c r="EE86" s="111"/>
      <c r="EF86" s="111"/>
      <c r="EG86" s="97"/>
      <c r="EH86" s="111"/>
      <c r="EI86" s="97"/>
      <c r="EJ86" s="97"/>
      <c r="EK86" s="97"/>
      <c r="EL86" s="97"/>
      <c r="EM86" s="97"/>
      <c r="EN86" s="97"/>
      <c r="EO86" s="111"/>
      <c r="EP86" s="111"/>
      <c r="EQ86" s="111"/>
      <c r="ER86" s="111"/>
      <c r="ES86" s="97"/>
      <c r="ET86" s="111"/>
      <c r="EU86" s="111"/>
      <c r="EV86" s="111"/>
      <c r="EW86" s="111"/>
      <c r="EX86" s="111"/>
      <c r="EY86" s="97"/>
      <c r="EZ86" s="111"/>
      <c r="FA86" s="97"/>
      <c r="FB86" s="97"/>
      <c r="FC86" s="97"/>
      <c r="FD86" s="97"/>
      <c r="FE86" s="97"/>
      <c r="FF86" s="97"/>
      <c r="FG86" s="144"/>
      <c r="FH86" s="144"/>
      <c r="FI86" s="144"/>
      <c r="FJ86" s="144"/>
      <c r="FK86" s="144"/>
      <c r="FL86" s="144"/>
      <c r="FM86" s="97"/>
      <c r="FN86" s="97"/>
      <c r="FO86" s="97"/>
      <c r="FP86" s="97"/>
      <c r="FQ86" s="97"/>
      <c r="FR86" s="97"/>
      <c r="FS86" s="97"/>
      <c r="FT86" s="97"/>
      <c r="FU86" s="97"/>
      <c r="FV86" s="97"/>
      <c r="FW86" s="97"/>
      <c r="FX86" s="97"/>
      <c r="FY86" s="97"/>
      <c r="FZ86" s="97"/>
      <c r="GA86" s="97"/>
      <c r="GB86" s="97"/>
      <c r="GC86" s="97"/>
      <c r="GD86" s="97"/>
      <c r="GE86" s="97"/>
      <c r="GF86" s="97"/>
      <c r="GG86" s="97"/>
      <c r="GH86" s="97"/>
      <c r="GI86" s="97"/>
      <c r="GJ86" s="97"/>
      <c r="GK86" s="97"/>
      <c r="GL86" s="97"/>
      <c r="GM86" s="97"/>
      <c r="GN86" s="97"/>
      <c r="GO86" s="97"/>
      <c r="GP86" s="97"/>
      <c r="GQ86" s="97"/>
      <c r="GR86" s="97"/>
      <c r="GS86" s="97"/>
      <c r="GT86" s="97"/>
      <c r="GU86" s="97"/>
      <c r="GV86" s="97"/>
      <c r="GW86" s="97"/>
      <c r="GX86" s="97"/>
      <c r="GY86" s="97"/>
      <c r="GZ86" s="97"/>
      <c r="HA86" s="97"/>
      <c r="HB86" s="97"/>
      <c r="HC86" s="97"/>
      <c r="HD86" s="97"/>
      <c r="HE86" s="97"/>
      <c r="HF86" s="97"/>
      <c r="HG86" s="97"/>
      <c r="HH86" s="97"/>
      <c r="HI86" s="97"/>
      <c r="HJ86" s="97"/>
      <c r="HK86" s="97"/>
      <c r="HL86" s="97"/>
      <c r="HM86" s="97"/>
      <c r="HN86" s="97"/>
      <c r="HO86" s="144"/>
      <c r="HP86" s="144"/>
      <c r="HQ86" s="144"/>
      <c r="HR86" s="144"/>
      <c r="HS86" s="144"/>
      <c r="HT86" s="144"/>
      <c r="HU86" s="97"/>
      <c r="HV86" s="97"/>
      <c r="HW86" s="97"/>
      <c r="HX86" s="97"/>
      <c r="HY86" s="97"/>
      <c r="HZ86" s="97"/>
      <c r="IA86" s="97"/>
      <c r="IB86" s="97"/>
      <c r="IC86" s="97"/>
      <c r="ID86" s="97"/>
      <c r="IE86" s="97"/>
      <c r="IF86" s="97"/>
      <c r="IG86" s="97"/>
      <c r="IH86" s="97"/>
      <c r="II86" s="97"/>
      <c r="IJ86" s="97"/>
      <c r="IK86" s="97"/>
      <c r="IL86" s="97"/>
      <c r="IM86" s="144"/>
      <c r="IN86" s="144"/>
      <c r="IO86" s="144"/>
      <c r="IP86" s="144"/>
      <c r="IQ86" s="144"/>
      <c r="IR86" s="144"/>
      <c r="IT86" s="97"/>
      <c r="IU86" s="97"/>
      <c r="IV86" s="97"/>
      <c r="IW86" s="97"/>
      <c r="IX86" s="97"/>
      <c r="IY86" s="97"/>
      <c r="IZ86" s="97"/>
      <c r="JA86" s="97"/>
      <c r="JB86" s="97"/>
      <c r="JC86" s="97"/>
      <c r="JD86" s="97"/>
      <c r="JE86" s="97"/>
      <c r="JF86" s="97"/>
      <c r="JG86" s="97"/>
      <c r="JH86" s="97"/>
      <c r="JI86" s="97"/>
      <c r="JJ86" s="97"/>
      <c r="JK86" s="144"/>
      <c r="JL86" s="144"/>
      <c r="JM86" s="144"/>
      <c r="JN86" s="144"/>
      <c r="JO86" s="144"/>
      <c r="JP86" s="144"/>
      <c r="JQ86" s="97"/>
      <c r="JR86" s="144"/>
      <c r="JS86" s="144"/>
      <c r="JT86" s="144"/>
      <c r="JU86" s="144"/>
      <c r="JV86" s="144"/>
      <c r="JW86" s="144"/>
      <c r="JX86" s="144"/>
    </row>
    <row r="87" spans="1:284" s="132" customFormat="1" x14ac:dyDescent="0.25">
      <c r="A87" s="132" t="s">
        <v>45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4"/>
      <c r="U87" s="134"/>
      <c r="V87" s="134"/>
      <c r="W87" s="134"/>
      <c r="X87" s="134"/>
      <c r="Y87" s="134"/>
      <c r="Z87" s="135"/>
      <c r="AA87" s="133"/>
      <c r="AB87" s="133"/>
      <c r="AC87" s="133"/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4"/>
      <c r="BE87" s="134"/>
      <c r="BF87" s="134"/>
      <c r="BG87" s="134"/>
      <c r="BH87" s="134"/>
      <c r="BI87" s="134"/>
      <c r="BJ87" s="135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4"/>
      <c r="CC87" s="134"/>
      <c r="CD87" s="134"/>
      <c r="CE87" s="134"/>
      <c r="CF87" s="134"/>
      <c r="CG87" s="134"/>
      <c r="CH87" s="135"/>
      <c r="CI87" s="133"/>
      <c r="CJ87" s="133"/>
      <c r="CK87" s="133"/>
      <c r="CL87" s="133"/>
      <c r="CM87" s="133"/>
      <c r="CN87" s="133"/>
      <c r="CO87" s="133"/>
      <c r="CP87" s="133"/>
      <c r="CQ87" s="133"/>
      <c r="CR87" s="133"/>
      <c r="CS87" s="133"/>
      <c r="CT87" s="133"/>
      <c r="CU87" s="133"/>
      <c r="CV87" s="133"/>
      <c r="CW87" s="133"/>
      <c r="CX87" s="133"/>
      <c r="CY87" s="133"/>
      <c r="CZ87" s="133"/>
      <c r="DA87" s="133"/>
      <c r="DB87" s="133"/>
      <c r="DC87" s="133"/>
      <c r="DD87" s="133"/>
      <c r="DE87" s="133"/>
      <c r="DF87" s="133"/>
      <c r="DG87" s="133"/>
      <c r="DH87" s="133"/>
      <c r="DI87" s="133"/>
      <c r="DJ87" s="134"/>
      <c r="DK87" s="134"/>
      <c r="DL87" s="134"/>
      <c r="DM87" s="134"/>
      <c r="DN87" s="134"/>
      <c r="DO87" s="134"/>
      <c r="DP87" s="134"/>
      <c r="DQ87" s="135"/>
      <c r="DR87" s="133"/>
      <c r="DS87" s="133"/>
      <c r="DT87" s="133"/>
      <c r="DU87" s="133"/>
      <c r="DV87" s="133"/>
      <c r="DW87" s="133"/>
      <c r="DX87" s="133"/>
      <c r="DY87" s="133"/>
      <c r="DZ87" s="133"/>
      <c r="EA87" s="133"/>
      <c r="EB87" s="133"/>
      <c r="EC87" s="133"/>
      <c r="ED87" s="133"/>
      <c r="EE87" s="133"/>
      <c r="EF87" s="133"/>
      <c r="EG87" s="133"/>
      <c r="EH87" s="133"/>
      <c r="EI87" s="133"/>
      <c r="EJ87" s="133"/>
      <c r="EK87" s="133"/>
      <c r="EL87" s="133"/>
      <c r="EM87" s="133"/>
      <c r="EN87" s="133"/>
      <c r="EO87" s="133"/>
      <c r="EP87" s="133"/>
      <c r="EQ87" s="133"/>
      <c r="ER87" s="133"/>
      <c r="ES87" s="133"/>
      <c r="ET87" s="133"/>
      <c r="EU87" s="133"/>
      <c r="EV87" s="133"/>
      <c r="EW87" s="133"/>
      <c r="EX87" s="133"/>
      <c r="EY87" s="133"/>
      <c r="EZ87" s="133"/>
      <c r="FA87" s="133"/>
      <c r="FB87" s="133"/>
      <c r="FC87" s="133"/>
      <c r="FD87" s="133"/>
      <c r="FE87" s="133"/>
      <c r="FF87" s="133"/>
      <c r="FG87" s="134"/>
      <c r="FH87" s="134"/>
      <c r="FI87" s="134"/>
      <c r="FJ87" s="134"/>
      <c r="FK87" s="134"/>
      <c r="FL87" s="134"/>
      <c r="FM87" s="133"/>
      <c r="FN87" s="133"/>
      <c r="FO87" s="133"/>
      <c r="FP87" s="133"/>
      <c r="FQ87" s="133"/>
      <c r="FR87" s="133"/>
      <c r="FS87" s="133"/>
      <c r="FT87" s="133"/>
      <c r="FU87" s="133"/>
      <c r="FV87" s="133"/>
      <c r="FW87" s="133"/>
      <c r="FX87" s="133"/>
      <c r="FY87" s="133"/>
      <c r="FZ87" s="133"/>
      <c r="GA87" s="133"/>
      <c r="GB87" s="133"/>
      <c r="GC87" s="133"/>
      <c r="GD87" s="133"/>
      <c r="GE87" s="133"/>
      <c r="GF87" s="133"/>
      <c r="GG87" s="133"/>
      <c r="GH87" s="133"/>
      <c r="GI87" s="133"/>
      <c r="GJ87" s="133"/>
      <c r="GK87" s="133"/>
      <c r="GL87" s="133"/>
      <c r="GM87" s="133"/>
      <c r="GN87" s="133"/>
      <c r="GO87" s="133"/>
      <c r="GP87" s="133"/>
      <c r="GQ87" s="133"/>
      <c r="GR87" s="133"/>
      <c r="GS87" s="133"/>
      <c r="GT87" s="133"/>
      <c r="GU87" s="133"/>
      <c r="GV87" s="133"/>
      <c r="GW87" s="133"/>
      <c r="GX87" s="133"/>
      <c r="GY87" s="133"/>
      <c r="GZ87" s="133"/>
      <c r="HA87" s="133"/>
      <c r="HB87" s="133"/>
      <c r="HC87" s="133"/>
      <c r="HD87" s="133"/>
      <c r="HE87" s="133"/>
      <c r="HF87" s="133"/>
      <c r="HG87" s="133"/>
      <c r="HH87" s="133"/>
      <c r="HI87" s="133"/>
      <c r="HJ87" s="133"/>
      <c r="HK87" s="133"/>
      <c r="HL87" s="133"/>
      <c r="HM87" s="133"/>
      <c r="HN87" s="133"/>
      <c r="HO87" s="134"/>
      <c r="HP87" s="134"/>
      <c r="HQ87" s="134"/>
      <c r="HR87" s="134"/>
      <c r="HS87" s="134"/>
      <c r="HT87" s="134"/>
      <c r="HU87" s="133"/>
      <c r="HV87" s="133"/>
      <c r="HW87" s="133"/>
      <c r="HX87" s="133"/>
      <c r="HY87" s="133"/>
      <c r="HZ87" s="133"/>
      <c r="IA87" s="133"/>
      <c r="IB87" s="133"/>
      <c r="IC87" s="133"/>
      <c r="ID87" s="133"/>
      <c r="IE87" s="133"/>
      <c r="IF87" s="133"/>
      <c r="IG87" s="133"/>
      <c r="IH87" s="133"/>
      <c r="II87" s="133"/>
      <c r="IJ87" s="133"/>
      <c r="IK87" s="133"/>
      <c r="IL87" s="133"/>
      <c r="IM87" s="134"/>
      <c r="IN87" s="134"/>
      <c r="IO87" s="134"/>
      <c r="IP87" s="134"/>
      <c r="IQ87" s="134"/>
      <c r="IR87" s="134"/>
      <c r="IS87" s="135"/>
      <c r="IT87" s="133"/>
      <c r="IU87" s="133"/>
      <c r="IV87" s="133"/>
      <c r="IW87" s="133"/>
      <c r="IX87" s="133"/>
      <c r="IY87" s="133"/>
      <c r="IZ87" s="133"/>
      <c r="JA87" s="133"/>
      <c r="JB87" s="133"/>
      <c r="JC87" s="133"/>
      <c r="JD87" s="133"/>
      <c r="JE87" s="133"/>
      <c r="JF87" s="133"/>
      <c r="JG87" s="133"/>
      <c r="JH87" s="133"/>
      <c r="JI87" s="133"/>
      <c r="JJ87" s="133"/>
      <c r="JK87" s="134"/>
      <c r="JL87" s="134"/>
      <c r="JM87" s="134"/>
      <c r="JN87" s="134"/>
      <c r="JO87" s="134"/>
      <c r="JP87" s="134"/>
      <c r="JQ87" s="133"/>
      <c r="JR87" s="134"/>
      <c r="JS87" s="134"/>
      <c r="JT87" s="134"/>
      <c r="JU87" s="134"/>
      <c r="JV87" s="134"/>
      <c r="JW87" s="134"/>
      <c r="JX87" s="134"/>
    </row>
    <row r="88" spans="1:284" s="112" customFormat="1" x14ac:dyDescent="0.25">
      <c r="A88" s="138" t="s">
        <v>170</v>
      </c>
      <c r="B88" s="113"/>
      <c r="C88" s="113"/>
      <c r="D88" s="113"/>
      <c r="E88" s="113"/>
      <c r="F88" s="113"/>
      <c r="G88" s="113">
        <f>SUM(B88:F88)</f>
        <v>0</v>
      </c>
      <c r="H88" s="113"/>
      <c r="I88" s="113"/>
      <c r="J88" s="113"/>
      <c r="K88" s="113"/>
      <c r="L88" s="113"/>
      <c r="M88" s="113">
        <f>SUM(H88:L88)</f>
        <v>0</v>
      </c>
      <c r="N88" s="113"/>
      <c r="O88" s="113"/>
      <c r="P88" s="113"/>
      <c r="Q88" s="113"/>
      <c r="R88" s="113"/>
      <c r="S88" s="113">
        <f>SUM(N88:R88)</f>
        <v>0</v>
      </c>
      <c r="T88" s="114">
        <f t="shared" ref="T88:X93" si="477">SUM(B88,H88,N88)</f>
        <v>0</v>
      </c>
      <c r="U88" s="114">
        <f t="shared" si="477"/>
        <v>0</v>
      </c>
      <c r="V88" s="114">
        <f t="shared" si="477"/>
        <v>0</v>
      </c>
      <c r="W88" s="114">
        <f t="shared" si="477"/>
        <v>0</v>
      </c>
      <c r="X88" s="114">
        <f t="shared" si="477"/>
        <v>0</v>
      </c>
      <c r="Y88" s="114">
        <f t="shared" ref="Y88:Y93" si="478">SUM(T88:X88)</f>
        <v>0</v>
      </c>
      <c r="Z88" s="115"/>
      <c r="AA88" s="113"/>
      <c r="AB88" s="113"/>
      <c r="AC88" s="113"/>
      <c r="AD88" s="113"/>
      <c r="AE88" s="113">
        <f>SUM(Z88:AD88)</f>
        <v>0</v>
      </c>
      <c r="AF88" s="113"/>
      <c r="AG88" s="113"/>
      <c r="AH88" s="113"/>
      <c r="AI88" s="113"/>
      <c r="AJ88" s="113"/>
      <c r="AK88" s="113">
        <f>SUM(AF88:AJ88)</f>
        <v>0</v>
      </c>
      <c r="AL88" s="113"/>
      <c r="AM88" s="113"/>
      <c r="AN88" s="113"/>
      <c r="AO88" s="113"/>
      <c r="AP88" s="113"/>
      <c r="AQ88" s="113">
        <f>SUM(AL88:AP88)</f>
        <v>0</v>
      </c>
      <c r="AR88" s="113"/>
      <c r="AS88" s="113"/>
      <c r="AT88" s="113"/>
      <c r="AU88" s="113"/>
      <c r="AV88" s="113"/>
      <c r="AW88" s="113">
        <f>SUM(AR88:AV88)</f>
        <v>0</v>
      </c>
      <c r="AX88" s="113"/>
      <c r="AY88" s="113"/>
      <c r="AZ88" s="113"/>
      <c r="BA88" s="113"/>
      <c r="BB88" s="113"/>
      <c r="BC88" s="113">
        <f>SUM(AX88:BB88)</f>
        <v>0</v>
      </c>
      <c r="BD88" s="114">
        <f t="shared" ref="BD88:BD93" si="479">SUM(Z88,AF88,AL88,AR88,AX88)</f>
        <v>0</v>
      </c>
      <c r="BE88" s="114">
        <f t="shared" ref="BE88:BE93" si="480">SUM(AA88,AG88,AM88,AS88,AY88)</f>
        <v>0</v>
      </c>
      <c r="BF88" s="114">
        <f t="shared" ref="BF88:BF93" si="481">SUM(AB88,AH88,AN88,AT88,AZ88)</f>
        <v>0</v>
      </c>
      <c r="BG88" s="114">
        <f t="shared" ref="BG88:BG93" si="482">SUM(AC88,AI88,AO88,AU88,BA88)</f>
        <v>0</v>
      </c>
      <c r="BH88" s="114">
        <f t="shared" ref="BH88:BH93" si="483">SUM(AD88,AJ88,AP88,AV88,BB88)</f>
        <v>0</v>
      </c>
      <c r="BI88" s="114">
        <f t="shared" ref="BI88:BI93" si="484">SUM(BD88:BH88)</f>
        <v>0</v>
      </c>
      <c r="BJ88" s="115"/>
      <c r="BK88" s="113"/>
      <c r="BL88" s="113"/>
      <c r="BM88" s="113"/>
      <c r="BN88" s="113"/>
      <c r="BO88" s="113">
        <f>SUM(BJ88:BN88)</f>
        <v>0</v>
      </c>
      <c r="BP88" s="113"/>
      <c r="BQ88" s="113"/>
      <c r="BR88" s="113"/>
      <c r="BS88" s="113"/>
      <c r="BT88" s="113"/>
      <c r="BU88" s="113">
        <f>SUM(BP88:BT88)</f>
        <v>0</v>
      </c>
      <c r="BV88" s="113"/>
      <c r="BW88" s="113"/>
      <c r="BX88" s="113"/>
      <c r="BY88" s="113"/>
      <c r="BZ88" s="113"/>
      <c r="CA88" s="113">
        <f>SUM(BV88:BZ88)</f>
        <v>0</v>
      </c>
      <c r="CB88" s="114">
        <f t="shared" ref="CB88:CB93" si="485">SUM(BJ88,BP88,BV88)</f>
        <v>0</v>
      </c>
      <c r="CC88" s="114">
        <f t="shared" ref="CC88:CC93" si="486">SUM(BK88,BQ88,BW88)</f>
        <v>0</v>
      </c>
      <c r="CD88" s="114">
        <f t="shared" ref="CD88:CD93" si="487">SUM(BL88,BR88,BX88)</f>
        <v>0</v>
      </c>
      <c r="CE88" s="114">
        <f t="shared" ref="CE88:CE93" si="488">SUM(BM88,BS88,BY88)</f>
        <v>0</v>
      </c>
      <c r="CF88" s="114">
        <f t="shared" ref="CF88:CF93" si="489">SUM(BN88,BT88,BZ88)</f>
        <v>0</v>
      </c>
      <c r="CG88" s="114">
        <f t="shared" ref="CG88:CG93" si="490">SUM(CB88:CF88)</f>
        <v>0</v>
      </c>
      <c r="CH88" s="115"/>
      <c r="CI88" s="113"/>
      <c r="CJ88" s="113"/>
      <c r="CK88" s="113"/>
      <c r="CL88" s="113"/>
      <c r="CM88" s="113"/>
      <c r="CN88" s="113">
        <f>SUM(CH88:CM88)</f>
        <v>0</v>
      </c>
      <c r="CO88" s="113"/>
      <c r="CP88" s="113"/>
      <c r="CQ88" s="113"/>
      <c r="CR88" s="113"/>
      <c r="CS88" s="113"/>
      <c r="CT88" s="113"/>
      <c r="CU88" s="113">
        <f>SUM(CO88:CT88)</f>
        <v>0</v>
      </c>
      <c r="CV88" s="113"/>
      <c r="CW88" s="113"/>
      <c r="CX88" s="113"/>
      <c r="CY88" s="113"/>
      <c r="CZ88" s="113"/>
      <c r="DA88" s="113"/>
      <c r="DB88" s="113">
        <f>SUM(CV88:DA88)</f>
        <v>0</v>
      </c>
      <c r="DC88" s="113"/>
      <c r="DD88" s="113"/>
      <c r="DE88" s="113"/>
      <c r="DF88" s="113"/>
      <c r="DG88" s="113"/>
      <c r="DH88" s="113"/>
      <c r="DI88" s="113">
        <f>SUM(DC88:DH88)</f>
        <v>0</v>
      </c>
      <c r="DJ88" s="114">
        <f t="shared" ref="DJ88:DJ93" si="491">SUM(CH88,CO88,CV88,DC88)</f>
        <v>0</v>
      </c>
      <c r="DK88" s="114">
        <f t="shared" ref="DK88:DK93" si="492">SUM(CI88,CP88,CW88,DD88)</f>
        <v>0</v>
      </c>
      <c r="DL88" s="114">
        <f t="shared" ref="DL88:DL93" si="493">SUM(CJ88,CQ88,CX88,DE88)</f>
        <v>0</v>
      </c>
      <c r="DM88" s="114">
        <f t="shared" ref="DM88:DM93" si="494">SUM(CK88,CR88,CY88,DF88)</f>
        <v>0</v>
      </c>
      <c r="DN88" s="114">
        <f t="shared" ref="DN88:DO93" si="495">SUM(CL88,CS88,CZ88,DG88)</f>
        <v>0</v>
      </c>
      <c r="DO88" s="114">
        <f t="shared" si="495"/>
        <v>0</v>
      </c>
      <c r="DP88" s="114">
        <f t="shared" ref="DP88:DP93" si="496">SUM(DJ88:DO88)</f>
        <v>0</v>
      </c>
      <c r="DQ88" s="115"/>
      <c r="DR88" s="113"/>
      <c r="DS88" s="113"/>
      <c r="DT88" s="113"/>
      <c r="DU88" s="113"/>
      <c r="DV88" s="113">
        <f>SUM(DQ88:DU88)</f>
        <v>0</v>
      </c>
      <c r="DW88" s="117"/>
      <c r="DX88" s="117"/>
      <c r="DY88" s="117"/>
      <c r="DZ88" s="113"/>
      <c r="EA88" s="113"/>
      <c r="EB88" s="113">
        <f>SUM(DW88:EA88)</f>
        <v>0</v>
      </c>
      <c r="EC88" s="113"/>
      <c r="ED88" s="113"/>
      <c r="EE88" s="113"/>
      <c r="EF88" s="113"/>
      <c r="EG88" s="113"/>
      <c r="EH88" s="113">
        <f>SUM(EC88:EG88)</f>
        <v>0</v>
      </c>
      <c r="EI88" s="113"/>
      <c r="EJ88" s="113"/>
      <c r="EK88" s="113"/>
      <c r="EL88" s="113"/>
      <c r="EM88" s="113"/>
      <c r="EN88" s="113">
        <f>SUM(EI88:EM88)</f>
        <v>0</v>
      </c>
      <c r="EO88" s="113"/>
      <c r="EP88" s="113"/>
      <c r="EQ88" s="113"/>
      <c r="ER88" s="113"/>
      <c r="ES88" s="113"/>
      <c r="ET88" s="113">
        <f>SUM(EO88:ES88)</f>
        <v>0</v>
      </c>
      <c r="EU88" s="113"/>
      <c r="EV88" s="113"/>
      <c r="EW88" s="113"/>
      <c r="EX88" s="113"/>
      <c r="EY88" s="113"/>
      <c r="EZ88" s="113">
        <f>SUM(EU88:EY88)</f>
        <v>0</v>
      </c>
      <c r="FA88" s="113"/>
      <c r="FB88" s="113"/>
      <c r="FC88" s="113"/>
      <c r="FD88" s="113"/>
      <c r="FE88" s="113"/>
      <c r="FF88" s="113">
        <f>SUM(FA88:FE88)</f>
        <v>0</v>
      </c>
      <c r="FG88" s="114">
        <f t="shared" ref="FG88:FG93" si="497">SUM(DQ88,DW88,EC88,EI88,EO88,EU88,FA88)</f>
        <v>0</v>
      </c>
      <c r="FH88" s="114">
        <f t="shared" ref="FH88:FH93" si="498">SUM(DR88,DX88,ED88,EJ88,EP88,EV88,FB88)</f>
        <v>0</v>
      </c>
      <c r="FI88" s="114">
        <f t="shared" ref="FI88:FI93" si="499">SUM(DS88,DY88,EE88,EK88,EQ88,EW88,FC88)</f>
        <v>0</v>
      </c>
      <c r="FJ88" s="114">
        <f t="shared" ref="FJ88:FJ93" si="500">SUM(DT88,DZ88,EF88,EL88,ER88,EX88,FD88)</f>
        <v>0</v>
      </c>
      <c r="FK88" s="114">
        <f t="shared" ref="FK88:FK93" si="501">SUM(DU88,EA88,EG88,EM88,ES88,EY88,FE88)</f>
        <v>0</v>
      </c>
      <c r="FL88" s="114">
        <f>SUM(FG88:FK88)</f>
        <v>0</v>
      </c>
      <c r="FM88" s="113"/>
      <c r="FN88" s="113"/>
      <c r="FO88" s="113"/>
      <c r="FP88" s="113"/>
      <c r="FQ88" s="113"/>
      <c r="FR88" s="113">
        <f>SUM(FM88:FQ88)</f>
        <v>0</v>
      </c>
      <c r="FS88" s="113"/>
      <c r="FT88" s="113"/>
      <c r="FU88" s="113"/>
      <c r="FV88" s="113"/>
      <c r="FW88" s="113"/>
      <c r="FX88" s="113">
        <f>SUM(FS88:FW88)</f>
        <v>0</v>
      </c>
      <c r="FY88" s="113"/>
      <c r="FZ88" s="113"/>
      <c r="GA88" s="113"/>
      <c r="GB88" s="113"/>
      <c r="GC88" s="113"/>
      <c r="GD88" s="113">
        <f>SUM(FY88:GC88)</f>
        <v>0</v>
      </c>
      <c r="GE88" s="113"/>
      <c r="GF88" s="113"/>
      <c r="GG88" s="113"/>
      <c r="GH88" s="113"/>
      <c r="GI88" s="113"/>
      <c r="GJ88" s="113">
        <f>SUM(GE88:GI88)</f>
        <v>0</v>
      </c>
      <c r="GK88" s="113"/>
      <c r="GL88" s="113"/>
      <c r="GM88" s="113"/>
      <c r="GN88" s="113"/>
      <c r="GO88" s="113"/>
      <c r="GP88" s="113">
        <f>SUM(GK88:GO88)</f>
        <v>0</v>
      </c>
      <c r="GQ88" s="113"/>
      <c r="GR88" s="113"/>
      <c r="GS88" s="113"/>
      <c r="GT88" s="113"/>
      <c r="GU88" s="113"/>
      <c r="GV88" s="113">
        <f>SUM(GQ88:GU88)</f>
        <v>0</v>
      </c>
      <c r="GW88" s="118"/>
      <c r="GX88" s="113"/>
      <c r="GY88" s="113"/>
      <c r="GZ88" s="113"/>
      <c r="HA88" s="113"/>
      <c r="HB88" s="113">
        <f>SUM(GW88:HA88)</f>
        <v>0</v>
      </c>
      <c r="HC88" s="113"/>
      <c r="HD88" s="113"/>
      <c r="HE88" s="113"/>
      <c r="HF88" s="113"/>
      <c r="HG88" s="113"/>
      <c r="HH88" s="113">
        <f>SUM(HC88:HG88)</f>
        <v>0</v>
      </c>
      <c r="HI88" s="113"/>
      <c r="HJ88" s="113"/>
      <c r="HK88" s="113"/>
      <c r="HL88" s="113"/>
      <c r="HM88" s="113"/>
      <c r="HN88" s="113">
        <f>SUM(HI88:HM88)</f>
        <v>0</v>
      </c>
      <c r="HO88" s="114">
        <f t="shared" ref="HO88:HO93" si="502">SUM(FM88,FS88,FY88,GE88,GK88,GQ88,GW88,HC88,HI88)</f>
        <v>0</v>
      </c>
      <c r="HP88" s="114">
        <f t="shared" ref="HP88:HP93" si="503">SUM(FN88,FT88,FZ88,GF88,GL88,GR88,GX88,HD88,HJ88)</f>
        <v>0</v>
      </c>
      <c r="HQ88" s="114">
        <f t="shared" ref="HQ88:HQ93" si="504">SUM(HK88,HE88,GY88,GS88,GM88,GA88,GG88,FU88,FO88)</f>
        <v>0</v>
      </c>
      <c r="HR88" s="114">
        <f t="shared" ref="HR88:HR93" si="505">SUM(HL88,HF88,GZ88,GT88,GN88,GB88,GH88,FV88,FP88)</f>
        <v>0</v>
      </c>
      <c r="HS88" s="114">
        <f t="shared" ref="HS88:HS93" si="506">SUM(HM88,HG88,HA88,GU88,GO88,GC88,GI88,FW88,FQ88)</f>
        <v>0</v>
      </c>
      <c r="HT88" s="114">
        <f>SUM(HO88:HS88)</f>
        <v>0</v>
      </c>
      <c r="HU88" s="113"/>
      <c r="HV88" s="113"/>
      <c r="HW88" s="113"/>
      <c r="HX88" s="113"/>
      <c r="HY88" s="113"/>
      <c r="HZ88" s="113">
        <f>SUM(HU88:HY88)</f>
        <v>0</v>
      </c>
      <c r="IA88" s="113"/>
      <c r="IB88" s="113"/>
      <c r="IC88" s="113"/>
      <c r="ID88" s="113"/>
      <c r="IE88" s="113"/>
      <c r="IF88" s="113">
        <f>SUM(IA88:IE88)</f>
        <v>0</v>
      </c>
      <c r="IG88" s="113"/>
      <c r="IH88" s="113"/>
      <c r="II88" s="113"/>
      <c r="IJ88" s="113"/>
      <c r="IK88" s="113"/>
      <c r="IL88" s="113">
        <f>SUM(IG88:IK88)</f>
        <v>0</v>
      </c>
      <c r="IM88" s="114">
        <f t="shared" ref="IM88:IM93" si="507">SUM(HU88,IA88,IG88)</f>
        <v>0</v>
      </c>
      <c r="IN88" s="114">
        <f t="shared" ref="IN88:IN93" si="508">SUM(HV88,IB88,IH88)</f>
        <v>0</v>
      </c>
      <c r="IO88" s="114">
        <f t="shared" ref="IO88:IO93" si="509">SUM(HW88,IC88,II88)</f>
        <v>0</v>
      </c>
      <c r="IP88" s="114">
        <f t="shared" ref="IP88:IP93" si="510">SUM(HX88,ID88,IJ88)</f>
        <v>0</v>
      </c>
      <c r="IQ88" s="114">
        <f t="shared" ref="IQ88:IQ93" si="511">SUM(HY88,IE88,IK88)</f>
        <v>0</v>
      </c>
      <c r="IR88" s="114">
        <f>SUM(IM88:IQ88)</f>
        <v>0</v>
      </c>
      <c r="IS88" s="145"/>
      <c r="IT88" s="113"/>
      <c r="IU88" s="113"/>
      <c r="IV88" s="113"/>
      <c r="IW88" s="113"/>
      <c r="IX88" s="113">
        <f>SUM(IS88:IW88)</f>
        <v>0</v>
      </c>
      <c r="IY88" s="113"/>
      <c r="IZ88" s="113"/>
      <c r="JA88" s="113"/>
      <c r="JB88" s="113"/>
      <c r="JC88" s="113"/>
      <c r="JD88" s="113">
        <f>SUM(IY88:JC88)</f>
        <v>0</v>
      </c>
      <c r="JE88" s="113"/>
      <c r="JF88" s="113"/>
      <c r="JG88" s="113"/>
      <c r="JH88" s="113"/>
      <c r="JI88" s="113"/>
      <c r="JJ88" s="113">
        <f>SUM(JE88:JI88)</f>
        <v>0</v>
      </c>
      <c r="JK88" s="114">
        <f t="shared" ref="JK88:JK93" si="512">SUM(IS88,IY88,JE88)</f>
        <v>0</v>
      </c>
      <c r="JL88" s="114">
        <f t="shared" ref="JL88:JL93" si="513">SUM(IT88,IZ88,JF88)</f>
        <v>0</v>
      </c>
      <c r="JM88" s="114">
        <f t="shared" ref="JM88:JM93" si="514">SUM(IU88,JA88,JG88)</f>
        <v>0</v>
      </c>
      <c r="JN88" s="114">
        <f t="shared" ref="JN88:JN93" si="515">SUM(IV88,JB88,JH88)</f>
        <v>0</v>
      </c>
      <c r="JO88" s="114">
        <f t="shared" ref="JO88:JO93" si="516">SUM(IW88,JC88,JI88)</f>
        <v>0</v>
      </c>
      <c r="JP88" s="114">
        <f>SUM(JK88:JO88)</f>
        <v>0</v>
      </c>
      <c r="JQ88" s="113"/>
      <c r="JR88" s="114">
        <f t="shared" ref="JR88:JR93" si="517">SUM(T88,BD88,CB88,DJ88,FG88,HO88,IM88,JK88)</f>
        <v>0</v>
      </c>
      <c r="JS88" s="114">
        <f t="shared" ref="JS88:JS93" si="518">SUM(U88,BE88,CC88,DK88,FH88,HP88,IN88,JL88)</f>
        <v>0</v>
      </c>
      <c r="JT88" s="114">
        <f t="shared" ref="JT88:JT93" si="519">SUM(V88,BF88,CD88,DL88,FI88,HQ88,IO88,JM88)</f>
        <v>0</v>
      </c>
      <c r="JU88" s="114">
        <f t="shared" ref="JU88:JV93" si="520">SUM(W88,BG88,CE88,DM88,FJ88,HR88,IP88,JN88)</f>
        <v>0</v>
      </c>
      <c r="JV88" s="114">
        <f t="shared" si="520"/>
        <v>0</v>
      </c>
      <c r="JW88" s="114">
        <f t="shared" ref="JW88:JW93" si="521">SUM(X88,BH88,CF88,DO88,FK88,HS88,IQ88,JO88)</f>
        <v>0</v>
      </c>
      <c r="JX88" s="114">
        <f>SUM(JR88:JW88)</f>
        <v>0</v>
      </c>
    </row>
    <row r="89" spans="1:284" s="112" customFormat="1" x14ac:dyDescent="0.25">
      <c r="A89" s="112" t="s">
        <v>46</v>
      </c>
      <c r="B89" s="113"/>
      <c r="C89" s="113"/>
      <c r="D89" s="113"/>
      <c r="E89" s="113"/>
      <c r="F89" s="113"/>
      <c r="G89" s="113">
        <f>SUM(B89:F89)</f>
        <v>0</v>
      </c>
      <c r="H89" s="113"/>
      <c r="I89" s="113"/>
      <c r="J89" s="113"/>
      <c r="K89" s="113"/>
      <c r="L89" s="113"/>
      <c r="M89" s="113">
        <f>SUM(H89:L89)</f>
        <v>0</v>
      </c>
      <c r="N89" s="113"/>
      <c r="O89" s="113"/>
      <c r="P89" s="113"/>
      <c r="Q89" s="113">
        <v>1</v>
      </c>
      <c r="R89" s="113"/>
      <c r="S89" s="113">
        <f>SUM(N89:R89)</f>
        <v>1</v>
      </c>
      <c r="T89" s="114">
        <f t="shared" si="477"/>
        <v>0</v>
      </c>
      <c r="U89" s="114">
        <f t="shared" si="477"/>
        <v>0</v>
      </c>
      <c r="V89" s="114">
        <f t="shared" si="477"/>
        <v>0</v>
      </c>
      <c r="W89" s="114">
        <f t="shared" si="477"/>
        <v>1</v>
      </c>
      <c r="X89" s="114">
        <f t="shared" si="477"/>
        <v>0</v>
      </c>
      <c r="Y89" s="114">
        <f t="shared" si="478"/>
        <v>1</v>
      </c>
      <c r="Z89" s="115">
        <v>24.432840280400001</v>
      </c>
      <c r="AA89" s="113"/>
      <c r="AB89" s="113"/>
      <c r="AC89" s="113"/>
      <c r="AD89" s="113"/>
      <c r="AE89" s="113">
        <f>SUM(Z89:AD89)</f>
        <v>24.432840280400001</v>
      </c>
      <c r="AF89" s="113"/>
      <c r="AG89" s="113"/>
      <c r="AH89" s="113"/>
      <c r="AI89" s="113"/>
      <c r="AJ89" s="113"/>
      <c r="AK89" s="113">
        <f>SUM(AF89:AJ89)</f>
        <v>0</v>
      </c>
      <c r="AL89" s="113"/>
      <c r="AM89" s="113"/>
      <c r="AN89" s="113"/>
      <c r="AO89" s="113"/>
      <c r="AP89" s="113"/>
      <c r="AQ89" s="113">
        <f>SUM(AL89:AP89)</f>
        <v>0</v>
      </c>
      <c r="AR89" s="113"/>
      <c r="AS89" s="113"/>
      <c r="AT89" s="113"/>
      <c r="AU89" s="113"/>
      <c r="AV89" s="113"/>
      <c r="AW89" s="113">
        <f>SUM(AR89:AV89)</f>
        <v>0</v>
      </c>
      <c r="AX89" s="113"/>
      <c r="AY89" s="113"/>
      <c r="AZ89" s="113"/>
      <c r="BA89" s="113">
        <v>0.25</v>
      </c>
      <c r="BB89" s="113"/>
      <c r="BC89" s="113">
        <f>SUM(AX89:BB89)</f>
        <v>0.25</v>
      </c>
      <c r="BD89" s="114">
        <f t="shared" ref="BD89:BH91" si="522">SUM(Z89,AF89,AL89,AR89,AX89)</f>
        <v>24.432840280400001</v>
      </c>
      <c r="BE89" s="114">
        <f t="shared" si="522"/>
        <v>0</v>
      </c>
      <c r="BF89" s="114">
        <f t="shared" si="522"/>
        <v>0</v>
      </c>
      <c r="BG89" s="114">
        <f t="shared" si="522"/>
        <v>0.25</v>
      </c>
      <c r="BH89" s="114">
        <f t="shared" si="522"/>
        <v>0</v>
      </c>
      <c r="BI89" s="114">
        <f t="shared" si="484"/>
        <v>24.682840280400001</v>
      </c>
      <c r="BJ89" s="115"/>
      <c r="BK89" s="113"/>
      <c r="BL89" s="113"/>
      <c r="BM89" s="113"/>
      <c r="BN89" s="113"/>
      <c r="BO89" s="113">
        <f>SUM(BJ89:BN89)</f>
        <v>0</v>
      </c>
      <c r="BP89" s="113"/>
      <c r="BQ89" s="113"/>
      <c r="BR89" s="113"/>
      <c r="BS89" s="113"/>
      <c r="BT89" s="113"/>
      <c r="BU89" s="113">
        <f>SUM(BP89:BT89)</f>
        <v>0</v>
      </c>
      <c r="BV89" s="113"/>
      <c r="BW89" s="113"/>
      <c r="BX89" s="113"/>
      <c r="BY89" s="113"/>
      <c r="BZ89" s="113"/>
      <c r="CA89" s="113">
        <f>SUM(BV89:BZ89)</f>
        <v>0</v>
      </c>
      <c r="CB89" s="114">
        <f t="shared" ref="CB89:CF91" si="523">SUM(BJ89,BP89,BV89)</f>
        <v>0</v>
      </c>
      <c r="CC89" s="114">
        <f t="shared" si="523"/>
        <v>0</v>
      </c>
      <c r="CD89" s="114">
        <f t="shared" si="523"/>
        <v>0</v>
      </c>
      <c r="CE89" s="114">
        <f t="shared" si="523"/>
        <v>0</v>
      </c>
      <c r="CF89" s="114">
        <f t="shared" si="523"/>
        <v>0</v>
      </c>
      <c r="CG89" s="114">
        <f t="shared" si="490"/>
        <v>0</v>
      </c>
      <c r="CH89" s="115"/>
      <c r="CI89" s="113">
        <v>11.826367967508</v>
      </c>
      <c r="CJ89" s="113"/>
      <c r="CK89" s="113"/>
      <c r="CL89" s="113"/>
      <c r="CM89" s="113"/>
      <c r="CN89" s="113">
        <f>SUM(CH89:CM89)</f>
        <v>11.826367967508</v>
      </c>
      <c r="CO89" s="113"/>
      <c r="CP89" s="113"/>
      <c r="CQ89" s="113"/>
      <c r="CR89" s="113"/>
      <c r="CS89" s="113"/>
      <c r="CT89" s="113"/>
      <c r="CU89" s="113">
        <f>SUM(CO89:CT89)</f>
        <v>0</v>
      </c>
      <c r="CV89" s="113"/>
      <c r="CW89" s="113"/>
      <c r="CX89" s="113"/>
      <c r="CY89" s="113"/>
      <c r="CZ89" s="113"/>
      <c r="DA89" s="113"/>
      <c r="DB89" s="113">
        <f>SUM(CV89:DA89)</f>
        <v>0</v>
      </c>
      <c r="DC89" s="113"/>
      <c r="DD89" s="113">
        <v>34.829018825799999</v>
      </c>
      <c r="DE89" s="113"/>
      <c r="DF89" s="113"/>
      <c r="DG89" s="113"/>
      <c r="DH89" s="113"/>
      <c r="DI89" s="113">
        <f>SUM(DC89:DH89)</f>
        <v>34.829018825799999</v>
      </c>
      <c r="DJ89" s="114">
        <f t="shared" ref="DJ89:DL91" si="524">SUM(CH89,CO89,CV89,DC89)</f>
        <v>0</v>
      </c>
      <c r="DK89" s="114">
        <f t="shared" si="524"/>
        <v>46.655386793307997</v>
      </c>
      <c r="DL89" s="114">
        <f t="shared" si="524"/>
        <v>0</v>
      </c>
      <c r="DM89" s="114">
        <f t="shared" si="494"/>
        <v>0</v>
      </c>
      <c r="DN89" s="114">
        <f t="shared" si="495"/>
        <v>0</v>
      </c>
      <c r="DO89" s="114">
        <f t="shared" si="495"/>
        <v>0</v>
      </c>
      <c r="DP89" s="114">
        <f t="shared" si="496"/>
        <v>46.655386793307997</v>
      </c>
      <c r="DQ89" s="115"/>
      <c r="DR89" s="113">
        <v>6.7373664402099998</v>
      </c>
      <c r="DS89" s="113"/>
      <c r="DT89" s="113">
        <v>8.7467891236100002</v>
      </c>
      <c r="DU89" s="113"/>
      <c r="DV89" s="113">
        <f>SUM(DQ89:DU89)</f>
        <v>15.48415556382</v>
      </c>
      <c r="DW89" s="117"/>
      <c r="DX89" s="117"/>
      <c r="DY89" s="117"/>
      <c r="DZ89" s="113"/>
      <c r="EA89" s="113"/>
      <c r="EB89" s="113">
        <f>SUM(DW89:EA89)</f>
        <v>0</v>
      </c>
      <c r="EC89" s="113"/>
      <c r="ED89" s="113">
        <v>12.879548463786</v>
      </c>
      <c r="EE89" s="113"/>
      <c r="EF89" s="113"/>
      <c r="EG89" s="113"/>
      <c r="EH89" s="113">
        <f>SUM(EC89:EG89)</f>
        <v>12.879548463786</v>
      </c>
      <c r="EI89" s="113"/>
      <c r="EJ89" s="113">
        <v>12.298645459119999</v>
      </c>
      <c r="EK89" s="113"/>
      <c r="EL89" s="113"/>
      <c r="EM89" s="113"/>
      <c r="EN89" s="113">
        <f>SUM(EI89:EM89)</f>
        <v>12.298645459119999</v>
      </c>
      <c r="EO89" s="113"/>
      <c r="EP89" s="113">
        <v>267.01296163199396</v>
      </c>
      <c r="EQ89" s="113"/>
      <c r="ER89" s="113">
        <v>24.104119520740998</v>
      </c>
      <c r="ES89" s="113"/>
      <c r="ET89" s="113">
        <f>SUM(EO89:ES89)</f>
        <v>291.11708115273495</v>
      </c>
      <c r="EU89" s="113"/>
      <c r="EV89" s="113"/>
      <c r="EW89" s="113"/>
      <c r="EX89" s="113"/>
      <c r="EY89" s="113"/>
      <c r="EZ89" s="113">
        <f>SUM(EU89:EY89)</f>
        <v>0</v>
      </c>
      <c r="FA89" s="113"/>
      <c r="FB89" s="113"/>
      <c r="FC89" s="113"/>
      <c r="FD89" s="113"/>
      <c r="FE89" s="113"/>
      <c r="FF89" s="113">
        <f>SUM(FA89:FE89)</f>
        <v>0</v>
      </c>
      <c r="FG89" s="114">
        <f t="shared" ref="FG89:FK91" si="525">SUM(DQ89,DW89,EC89,EI89,EO89,EU89,FA89)</f>
        <v>0</v>
      </c>
      <c r="FH89" s="114">
        <f t="shared" si="525"/>
        <v>298.92852199510997</v>
      </c>
      <c r="FI89" s="114">
        <f t="shared" si="525"/>
        <v>0</v>
      </c>
      <c r="FJ89" s="114">
        <f t="shared" si="525"/>
        <v>32.850908644350994</v>
      </c>
      <c r="FK89" s="114">
        <f t="shared" si="525"/>
        <v>0</v>
      </c>
      <c r="FL89" s="114">
        <f>SUM(FG89:FK89)</f>
        <v>331.779430639461</v>
      </c>
      <c r="FM89" s="113"/>
      <c r="FN89" s="113"/>
      <c r="FO89" s="113"/>
      <c r="FP89" s="113"/>
      <c r="FQ89" s="113"/>
      <c r="FR89" s="113">
        <f>SUM(FM89:FQ89)</f>
        <v>0</v>
      </c>
      <c r="FS89" s="113"/>
      <c r="FT89" s="113"/>
      <c r="FU89" s="113"/>
      <c r="FV89" s="113"/>
      <c r="FW89" s="113"/>
      <c r="FX89" s="113">
        <f>SUM(FS89:FW89)</f>
        <v>0</v>
      </c>
      <c r="FY89" s="113"/>
      <c r="FZ89" s="113"/>
      <c r="GA89" s="113"/>
      <c r="GB89" s="113"/>
      <c r="GC89" s="113"/>
      <c r="GD89" s="113">
        <f>SUM(FY89:GC89)</f>
        <v>0</v>
      </c>
      <c r="GE89" s="113"/>
      <c r="GF89" s="113"/>
      <c r="GG89" s="113"/>
      <c r="GH89" s="113"/>
      <c r="GI89" s="113"/>
      <c r="GJ89" s="113">
        <f>SUM(GE89:GI89)</f>
        <v>0</v>
      </c>
      <c r="GK89" s="113"/>
      <c r="GL89" s="113"/>
      <c r="GM89" s="113"/>
      <c r="GN89" s="113"/>
      <c r="GO89" s="113"/>
      <c r="GP89" s="113">
        <f>SUM(GK89:GO89)</f>
        <v>0</v>
      </c>
      <c r="GQ89" s="113"/>
      <c r="GR89" s="113"/>
      <c r="GS89" s="113"/>
      <c r="GT89" s="113"/>
      <c r="GU89" s="113"/>
      <c r="GV89" s="113">
        <f>SUM(GQ89:GU89)</f>
        <v>0</v>
      </c>
      <c r="GW89" s="118"/>
      <c r="GX89" s="113"/>
      <c r="GY89" s="113"/>
      <c r="GZ89" s="113"/>
      <c r="HA89" s="113"/>
      <c r="HB89" s="113">
        <f>SUM(GW89:HA89)</f>
        <v>0</v>
      </c>
      <c r="HC89" s="113"/>
      <c r="HD89" s="113"/>
      <c r="HE89" s="113"/>
      <c r="HF89" s="113"/>
      <c r="HG89" s="113"/>
      <c r="HH89" s="113">
        <f>SUM(HC89:HG89)</f>
        <v>0</v>
      </c>
      <c r="HI89" s="113"/>
      <c r="HJ89" s="113"/>
      <c r="HK89" s="113"/>
      <c r="HL89" s="113"/>
      <c r="HM89" s="113"/>
      <c r="HN89" s="113">
        <f>SUM(HI89:HM89)</f>
        <v>0</v>
      </c>
      <c r="HO89" s="114">
        <f t="shared" ref="HO89:HP91" si="526">SUM(FM89,FS89,FY89,GE89,GK89,GQ89,GW89,HC89,HI89)</f>
        <v>0</v>
      </c>
      <c r="HP89" s="114">
        <f t="shared" si="526"/>
        <v>0</v>
      </c>
      <c r="HQ89" s="114">
        <f t="shared" ref="HQ89:HS91" si="527">SUM(HK89,HE89,GY89,GS89,GM89,GA89,GG89,FU89,FO89)</f>
        <v>0</v>
      </c>
      <c r="HR89" s="114">
        <f t="shared" si="527"/>
        <v>0</v>
      </c>
      <c r="HS89" s="114">
        <f t="shared" si="527"/>
        <v>0</v>
      </c>
      <c r="HT89" s="114">
        <f>SUM(HO89:HS89)</f>
        <v>0</v>
      </c>
      <c r="HU89" s="113"/>
      <c r="HV89" s="113"/>
      <c r="HW89" s="113"/>
      <c r="HX89" s="113"/>
      <c r="HY89" s="113"/>
      <c r="HZ89" s="113">
        <f>SUM(HU89:HY89)</f>
        <v>0</v>
      </c>
      <c r="IA89" s="113"/>
      <c r="IB89" s="113"/>
      <c r="IC89" s="113"/>
      <c r="ID89" s="113"/>
      <c r="IE89" s="113"/>
      <c r="IF89" s="113">
        <f>SUM(IA89:IE89)</f>
        <v>0</v>
      </c>
      <c r="IG89" s="113"/>
      <c r="IH89" s="113"/>
      <c r="II89" s="113"/>
      <c r="IJ89" s="113"/>
      <c r="IK89" s="113"/>
      <c r="IL89" s="113">
        <f>SUM(IG89:IK89)</f>
        <v>0</v>
      </c>
      <c r="IM89" s="114">
        <f t="shared" si="507"/>
        <v>0</v>
      </c>
      <c r="IN89" s="114">
        <f t="shared" si="508"/>
        <v>0</v>
      </c>
      <c r="IO89" s="114">
        <f t="shared" si="509"/>
        <v>0</v>
      </c>
      <c r="IP89" s="114">
        <f t="shared" si="510"/>
        <v>0</v>
      </c>
      <c r="IQ89" s="114">
        <f t="shared" si="511"/>
        <v>0</v>
      </c>
      <c r="IR89" s="114">
        <f>SUM(IM89:IQ89)</f>
        <v>0</v>
      </c>
      <c r="IS89" s="145"/>
      <c r="IT89" s="113"/>
      <c r="IU89" s="113"/>
      <c r="IV89" s="113"/>
      <c r="IW89" s="113"/>
      <c r="IX89" s="113">
        <f>SUM(IS89:IW89)</f>
        <v>0</v>
      </c>
      <c r="IY89" s="113"/>
      <c r="IZ89" s="113"/>
      <c r="JA89" s="113"/>
      <c r="JB89" s="113"/>
      <c r="JC89" s="113"/>
      <c r="JD89" s="113">
        <f>SUM(IY89:JC89)</f>
        <v>0</v>
      </c>
      <c r="JE89" s="113"/>
      <c r="JF89" s="113"/>
      <c r="JG89" s="113"/>
      <c r="JH89" s="113"/>
      <c r="JI89" s="113"/>
      <c r="JJ89" s="113">
        <f>SUM(JE89:JI89)</f>
        <v>0</v>
      </c>
      <c r="JK89" s="114">
        <f t="shared" ref="JK89:JO91" si="528">SUM(IS89,IY89,JE89)</f>
        <v>0</v>
      </c>
      <c r="JL89" s="114">
        <f t="shared" si="528"/>
        <v>0</v>
      </c>
      <c r="JM89" s="114">
        <f t="shared" si="528"/>
        <v>0</v>
      </c>
      <c r="JN89" s="114">
        <f t="shared" si="528"/>
        <v>0</v>
      </c>
      <c r="JO89" s="114">
        <f t="shared" si="528"/>
        <v>0</v>
      </c>
      <c r="JP89" s="114">
        <f>SUM(JK89:JO89)</f>
        <v>0</v>
      </c>
      <c r="JQ89" s="113"/>
      <c r="JR89" s="114">
        <f t="shared" ref="JR89:JT91" si="529">SUM(T89,BD89,CB89,DJ89,FG89,HO89,IM89,JK89)</f>
        <v>24.432840280400001</v>
      </c>
      <c r="JS89" s="114">
        <f t="shared" si="529"/>
        <v>345.58390878841794</v>
      </c>
      <c r="JT89" s="114">
        <f t="shared" si="529"/>
        <v>0</v>
      </c>
      <c r="JU89" s="114">
        <f t="shared" si="520"/>
        <v>34.100908644350994</v>
      </c>
      <c r="JV89" s="114">
        <f t="shared" si="520"/>
        <v>0</v>
      </c>
      <c r="JW89" s="114">
        <f t="shared" si="521"/>
        <v>0</v>
      </c>
      <c r="JX89" s="114">
        <f>SUM(JR89:JW89)</f>
        <v>404.11765771316891</v>
      </c>
    </row>
    <row r="90" spans="1:284" s="121" customFormat="1" x14ac:dyDescent="0.25">
      <c r="A90" s="121" t="s">
        <v>48</v>
      </c>
      <c r="B90" s="122"/>
      <c r="C90" s="122"/>
      <c r="D90" s="122"/>
      <c r="E90" s="122"/>
      <c r="F90" s="122"/>
      <c r="G90" s="122">
        <f>SUM(B90:F90)</f>
        <v>0</v>
      </c>
      <c r="H90" s="122"/>
      <c r="I90" s="122"/>
      <c r="J90" s="122"/>
      <c r="K90" s="122"/>
      <c r="L90" s="122"/>
      <c r="M90" s="122">
        <f>SUM(H90:L90)</f>
        <v>0</v>
      </c>
      <c r="N90" s="122"/>
      <c r="O90" s="122"/>
      <c r="P90" s="122"/>
      <c r="Q90" s="122"/>
      <c r="R90" s="122"/>
      <c r="S90" s="122">
        <f>SUM(N90:R90)</f>
        <v>0</v>
      </c>
      <c r="T90" s="123">
        <f t="shared" si="477"/>
        <v>0</v>
      </c>
      <c r="U90" s="123">
        <f t="shared" si="477"/>
        <v>0</v>
      </c>
      <c r="V90" s="123">
        <f t="shared" si="477"/>
        <v>0</v>
      </c>
      <c r="W90" s="123">
        <f t="shared" si="477"/>
        <v>0</v>
      </c>
      <c r="X90" s="123">
        <f t="shared" si="477"/>
        <v>0</v>
      </c>
      <c r="Y90" s="123">
        <f t="shared" si="478"/>
        <v>0</v>
      </c>
      <c r="Z90" s="124"/>
      <c r="AA90" s="122"/>
      <c r="AB90" s="122"/>
      <c r="AC90" s="122"/>
      <c r="AD90" s="122"/>
      <c r="AE90" s="122">
        <f>SUM(Z90:AD90)</f>
        <v>0</v>
      </c>
      <c r="AF90" s="122"/>
      <c r="AG90" s="122"/>
      <c r="AH90" s="122"/>
      <c r="AI90" s="122"/>
      <c r="AJ90" s="122"/>
      <c r="AK90" s="122">
        <f>SUM(AF90:AJ90)</f>
        <v>0</v>
      </c>
      <c r="AL90" s="122"/>
      <c r="AM90" s="122"/>
      <c r="AN90" s="122"/>
      <c r="AO90" s="122"/>
      <c r="AP90" s="122"/>
      <c r="AQ90" s="122">
        <f>SUM(AL90:AP90)</f>
        <v>0</v>
      </c>
      <c r="AR90" s="122"/>
      <c r="AS90" s="122"/>
      <c r="AT90" s="122"/>
      <c r="AU90" s="122"/>
      <c r="AV90" s="122"/>
      <c r="AW90" s="122">
        <f>SUM(AR90:AV90)</f>
        <v>0</v>
      </c>
      <c r="AX90" s="122"/>
      <c r="AY90" s="122"/>
      <c r="AZ90" s="122"/>
      <c r="BA90" s="122"/>
      <c r="BB90" s="122"/>
      <c r="BC90" s="113">
        <f>SUM(AX90:BB90)</f>
        <v>0</v>
      </c>
      <c r="BD90" s="123">
        <f t="shared" si="522"/>
        <v>0</v>
      </c>
      <c r="BE90" s="123">
        <f t="shared" si="522"/>
        <v>0</v>
      </c>
      <c r="BF90" s="123">
        <f t="shared" si="522"/>
        <v>0</v>
      </c>
      <c r="BG90" s="123">
        <f t="shared" si="522"/>
        <v>0</v>
      </c>
      <c r="BH90" s="123">
        <f t="shared" si="522"/>
        <v>0</v>
      </c>
      <c r="BI90" s="123">
        <f t="shared" si="484"/>
        <v>0</v>
      </c>
      <c r="BJ90" s="124"/>
      <c r="BK90" s="122"/>
      <c r="BL90" s="122"/>
      <c r="BM90" s="122"/>
      <c r="BN90" s="122"/>
      <c r="BO90" s="122">
        <f>SUM(BJ90:BN90)</f>
        <v>0</v>
      </c>
      <c r="BP90" s="122"/>
      <c r="BQ90" s="122"/>
      <c r="BR90" s="122"/>
      <c r="BS90" s="122"/>
      <c r="BT90" s="122"/>
      <c r="BU90" s="122">
        <f>SUM(BP90:BT90)</f>
        <v>0</v>
      </c>
      <c r="BV90" s="122"/>
      <c r="BW90" s="122"/>
      <c r="BX90" s="122"/>
      <c r="BY90" s="122"/>
      <c r="BZ90" s="122"/>
      <c r="CA90" s="122">
        <f>SUM(BV90:BZ90)</f>
        <v>0</v>
      </c>
      <c r="CB90" s="123">
        <f t="shared" si="523"/>
        <v>0</v>
      </c>
      <c r="CC90" s="123">
        <f t="shared" si="523"/>
        <v>0</v>
      </c>
      <c r="CD90" s="123">
        <f t="shared" si="523"/>
        <v>0</v>
      </c>
      <c r="CE90" s="123">
        <f t="shared" si="523"/>
        <v>0</v>
      </c>
      <c r="CF90" s="123">
        <f t="shared" si="523"/>
        <v>0</v>
      </c>
      <c r="CG90" s="123">
        <f t="shared" si="490"/>
        <v>0</v>
      </c>
      <c r="CH90" s="124"/>
      <c r="CI90" s="122"/>
      <c r="CJ90" s="122"/>
      <c r="CK90" s="122"/>
      <c r="CL90" s="122"/>
      <c r="CM90" s="122"/>
      <c r="CN90" s="122">
        <f>SUM(CH90:CM90)</f>
        <v>0</v>
      </c>
      <c r="CO90" s="122"/>
      <c r="CP90" s="122"/>
      <c r="CQ90" s="122"/>
      <c r="CR90" s="122"/>
      <c r="CS90" s="122"/>
      <c r="CT90" s="122"/>
      <c r="CU90" s="122">
        <f>SUM(CO90:CT90)</f>
        <v>0</v>
      </c>
      <c r="CV90" s="122"/>
      <c r="CW90" s="122"/>
      <c r="CX90" s="122"/>
      <c r="CY90" s="122"/>
      <c r="CZ90" s="122"/>
      <c r="DA90" s="122"/>
      <c r="DB90" s="122">
        <f>SUM(CV90:DA90)</f>
        <v>0</v>
      </c>
      <c r="DC90" s="122"/>
      <c r="DD90" s="122"/>
      <c r="DE90" s="122"/>
      <c r="DF90" s="122"/>
      <c r="DG90" s="122"/>
      <c r="DH90" s="122"/>
      <c r="DI90" s="122">
        <f>SUM(DC90:DH90)</f>
        <v>0</v>
      </c>
      <c r="DJ90" s="123">
        <f t="shared" si="524"/>
        <v>0</v>
      </c>
      <c r="DK90" s="123">
        <f t="shared" si="524"/>
        <v>0</v>
      </c>
      <c r="DL90" s="123">
        <f t="shared" si="524"/>
        <v>0</v>
      </c>
      <c r="DM90" s="123">
        <f t="shared" si="494"/>
        <v>0</v>
      </c>
      <c r="DN90" s="114">
        <f t="shared" si="495"/>
        <v>0</v>
      </c>
      <c r="DO90" s="114">
        <f t="shared" si="495"/>
        <v>0</v>
      </c>
      <c r="DP90" s="123">
        <f t="shared" si="496"/>
        <v>0</v>
      </c>
      <c r="DQ90" s="124"/>
      <c r="DR90" s="122"/>
      <c r="DS90" s="122"/>
      <c r="DT90" s="122"/>
      <c r="DU90" s="122"/>
      <c r="DV90" s="122">
        <f>SUM(DQ90:DU90)</f>
        <v>0</v>
      </c>
      <c r="DW90" s="122"/>
      <c r="DX90" s="122"/>
      <c r="DY90" s="122"/>
      <c r="DZ90" s="122"/>
      <c r="EA90" s="122"/>
      <c r="EB90" s="122">
        <f>SUM(DW90:EA90)</f>
        <v>0</v>
      </c>
      <c r="EC90" s="122"/>
      <c r="ED90" s="122"/>
      <c r="EE90" s="122"/>
      <c r="EF90" s="122"/>
      <c r="EG90" s="122"/>
      <c r="EH90" s="122">
        <f>SUM(EC90:EG90)</f>
        <v>0</v>
      </c>
      <c r="EI90" s="122"/>
      <c r="EJ90" s="122"/>
      <c r="EK90" s="122"/>
      <c r="EL90" s="122"/>
      <c r="EM90" s="122"/>
      <c r="EN90" s="122">
        <f>SUM(EI90:EM90)</f>
        <v>0</v>
      </c>
      <c r="EO90" s="122"/>
      <c r="EP90" s="122"/>
      <c r="EQ90" s="122"/>
      <c r="ER90" s="122"/>
      <c r="ES90" s="122"/>
      <c r="ET90" s="122">
        <f>SUM(EO90:ES90)</f>
        <v>0</v>
      </c>
      <c r="EU90" s="122"/>
      <c r="EV90" s="122"/>
      <c r="EW90" s="122"/>
      <c r="EX90" s="122"/>
      <c r="EY90" s="122"/>
      <c r="EZ90" s="122">
        <f>SUM(EU90:EY90)</f>
        <v>0</v>
      </c>
      <c r="FA90" s="122"/>
      <c r="FB90" s="122"/>
      <c r="FC90" s="122"/>
      <c r="FD90" s="122"/>
      <c r="FE90" s="122"/>
      <c r="FF90" s="122">
        <f>SUM(FA90:FE90)</f>
        <v>0</v>
      </c>
      <c r="FG90" s="123">
        <f t="shared" si="525"/>
        <v>0</v>
      </c>
      <c r="FH90" s="123">
        <f t="shared" si="525"/>
        <v>0</v>
      </c>
      <c r="FI90" s="123">
        <f t="shared" si="525"/>
        <v>0</v>
      </c>
      <c r="FJ90" s="123">
        <f t="shared" si="525"/>
        <v>0</v>
      </c>
      <c r="FK90" s="123">
        <f t="shared" si="525"/>
        <v>0</v>
      </c>
      <c r="FL90" s="123">
        <f>SUM(FG90:FK90)</f>
        <v>0</v>
      </c>
      <c r="FM90" s="122"/>
      <c r="FN90" s="122"/>
      <c r="FO90" s="122"/>
      <c r="FP90" s="122"/>
      <c r="FQ90" s="122"/>
      <c r="FR90" s="122">
        <f>SUM(FM90:FQ90)</f>
        <v>0</v>
      </c>
      <c r="FS90" s="122"/>
      <c r="FT90" s="122"/>
      <c r="FU90" s="122"/>
      <c r="FV90" s="122"/>
      <c r="FW90" s="122"/>
      <c r="FX90" s="122">
        <f>SUM(FS90:FW90)</f>
        <v>0</v>
      </c>
      <c r="FY90" s="122"/>
      <c r="FZ90" s="122"/>
      <c r="GA90" s="122"/>
      <c r="GB90" s="122"/>
      <c r="GC90" s="122"/>
      <c r="GD90" s="122">
        <f>SUM(FY90:GC90)</f>
        <v>0</v>
      </c>
      <c r="GE90" s="122"/>
      <c r="GF90" s="122"/>
      <c r="GG90" s="122"/>
      <c r="GH90" s="122"/>
      <c r="GI90" s="122"/>
      <c r="GJ90" s="122">
        <f>SUM(GE90:GI90)</f>
        <v>0</v>
      </c>
      <c r="GK90" s="122"/>
      <c r="GL90" s="122"/>
      <c r="GM90" s="122"/>
      <c r="GN90" s="122"/>
      <c r="GO90" s="122"/>
      <c r="GP90" s="122">
        <f>SUM(GK90:GO90)</f>
        <v>0</v>
      </c>
      <c r="GQ90" s="122"/>
      <c r="GR90" s="122"/>
      <c r="GS90" s="122"/>
      <c r="GT90" s="122"/>
      <c r="GU90" s="122"/>
      <c r="GV90" s="122">
        <f>SUM(GQ90:GU90)</f>
        <v>0</v>
      </c>
      <c r="GW90" s="122"/>
      <c r="GX90" s="122"/>
      <c r="GY90" s="122"/>
      <c r="GZ90" s="122"/>
      <c r="HA90" s="122"/>
      <c r="HB90" s="122">
        <f>SUM(GW90:HA90)</f>
        <v>0</v>
      </c>
      <c r="HC90" s="122"/>
      <c r="HD90" s="122"/>
      <c r="HE90" s="122"/>
      <c r="HF90" s="122"/>
      <c r="HG90" s="122"/>
      <c r="HH90" s="122">
        <f>SUM(HC90:HG90)</f>
        <v>0</v>
      </c>
      <c r="HI90" s="122"/>
      <c r="HJ90" s="122"/>
      <c r="HK90" s="122"/>
      <c r="HL90" s="122"/>
      <c r="HM90" s="122"/>
      <c r="HN90" s="122">
        <f>SUM(HI90:HM90)</f>
        <v>0</v>
      </c>
      <c r="HO90" s="123">
        <f t="shared" si="526"/>
        <v>0</v>
      </c>
      <c r="HP90" s="123">
        <f t="shared" si="526"/>
        <v>0</v>
      </c>
      <c r="HQ90" s="123">
        <f t="shared" si="527"/>
        <v>0</v>
      </c>
      <c r="HR90" s="123">
        <f t="shared" si="527"/>
        <v>0</v>
      </c>
      <c r="HS90" s="123">
        <f t="shared" si="527"/>
        <v>0</v>
      </c>
      <c r="HT90" s="123">
        <f>SUM(HO90:HS90)</f>
        <v>0</v>
      </c>
      <c r="HU90" s="122"/>
      <c r="HV90" s="122"/>
      <c r="HW90" s="122"/>
      <c r="HX90" s="122"/>
      <c r="HY90" s="122"/>
      <c r="HZ90" s="122">
        <f>SUM(HU90:HY90)</f>
        <v>0</v>
      </c>
      <c r="IA90" s="122"/>
      <c r="IB90" s="122"/>
      <c r="IC90" s="122"/>
      <c r="ID90" s="122"/>
      <c r="IE90" s="122"/>
      <c r="IF90" s="122">
        <f>SUM(IA90:IE90)</f>
        <v>0</v>
      </c>
      <c r="IG90" s="122"/>
      <c r="IH90" s="122"/>
      <c r="II90" s="122"/>
      <c r="IJ90" s="122"/>
      <c r="IK90" s="122"/>
      <c r="IL90" s="122">
        <f>SUM(IG90:IK90)</f>
        <v>0</v>
      </c>
      <c r="IM90" s="114">
        <f t="shared" si="507"/>
        <v>0</v>
      </c>
      <c r="IN90" s="114">
        <f t="shared" si="508"/>
        <v>0</v>
      </c>
      <c r="IO90" s="114">
        <f t="shared" si="509"/>
        <v>0</v>
      </c>
      <c r="IP90" s="114">
        <f t="shared" si="510"/>
        <v>0</v>
      </c>
      <c r="IQ90" s="114">
        <f t="shared" si="511"/>
        <v>0</v>
      </c>
      <c r="IR90" s="123">
        <f>SUM(IM90:IQ90)</f>
        <v>0</v>
      </c>
      <c r="IS90" s="124"/>
      <c r="IT90" s="122"/>
      <c r="IU90" s="122"/>
      <c r="IV90" s="122"/>
      <c r="IW90" s="122"/>
      <c r="IX90" s="122">
        <f>SUM(IS90:IW90)</f>
        <v>0</v>
      </c>
      <c r="IY90" s="122"/>
      <c r="IZ90" s="122"/>
      <c r="JA90" s="122"/>
      <c r="JB90" s="122"/>
      <c r="JC90" s="122"/>
      <c r="JD90" s="122">
        <f>SUM(IY90:JC90)</f>
        <v>0</v>
      </c>
      <c r="JE90" s="122"/>
      <c r="JF90" s="122"/>
      <c r="JG90" s="122"/>
      <c r="JH90" s="122"/>
      <c r="JI90" s="122"/>
      <c r="JJ90" s="122">
        <f>SUM(JE90:JI90)</f>
        <v>0</v>
      </c>
      <c r="JK90" s="123">
        <f t="shared" si="528"/>
        <v>0</v>
      </c>
      <c r="JL90" s="123">
        <f t="shared" si="528"/>
        <v>0</v>
      </c>
      <c r="JM90" s="123">
        <f t="shared" si="528"/>
        <v>0</v>
      </c>
      <c r="JN90" s="123">
        <f t="shared" si="528"/>
        <v>0</v>
      </c>
      <c r="JO90" s="123">
        <f t="shared" si="528"/>
        <v>0</v>
      </c>
      <c r="JP90" s="123">
        <f>SUM(JK90:JO90)</f>
        <v>0</v>
      </c>
      <c r="JQ90" s="122"/>
      <c r="JR90" s="123">
        <f t="shared" si="529"/>
        <v>0</v>
      </c>
      <c r="JS90" s="123">
        <f t="shared" si="529"/>
        <v>0</v>
      </c>
      <c r="JT90" s="123">
        <f t="shared" si="529"/>
        <v>0</v>
      </c>
      <c r="JU90" s="123">
        <f t="shared" si="520"/>
        <v>0</v>
      </c>
      <c r="JV90" s="114">
        <f t="shared" si="520"/>
        <v>0</v>
      </c>
      <c r="JW90" s="123">
        <f t="shared" si="521"/>
        <v>0</v>
      </c>
      <c r="JX90" s="114">
        <f>SUM(JR90:JW90)</f>
        <v>0</v>
      </c>
    </row>
    <row r="91" spans="1:284" s="112" customFormat="1" x14ac:dyDescent="0.25">
      <c r="A91" s="138" t="s">
        <v>172</v>
      </c>
      <c r="B91" s="113"/>
      <c r="C91" s="113"/>
      <c r="D91" s="113"/>
      <c r="E91" s="113"/>
      <c r="F91" s="113"/>
      <c r="G91" s="113">
        <f>SUM(B91:F91)</f>
        <v>0</v>
      </c>
      <c r="H91" s="113"/>
      <c r="I91" s="113"/>
      <c r="J91" s="113"/>
      <c r="K91" s="113"/>
      <c r="L91" s="113"/>
      <c r="M91" s="113">
        <f>SUM(H91:L91)</f>
        <v>0</v>
      </c>
      <c r="N91" s="113"/>
      <c r="O91" s="113"/>
      <c r="P91" s="113"/>
      <c r="Q91" s="113"/>
      <c r="R91" s="113"/>
      <c r="S91" s="113">
        <f>SUM(N91:R91)</f>
        <v>0</v>
      </c>
      <c r="T91" s="114">
        <f t="shared" si="477"/>
        <v>0</v>
      </c>
      <c r="U91" s="114">
        <f t="shared" si="477"/>
        <v>0</v>
      </c>
      <c r="V91" s="114">
        <f t="shared" si="477"/>
        <v>0</v>
      </c>
      <c r="W91" s="114">
        <f t="shared" si="477"/>
        <v>0</v>
      </c>
      <c r="X91" s="114">
        <f t="shared" si="477"/>
        <v>0</v>
      </c>
      <c r="Y91" s="114">
        <f t="shared" si="478"/>
        <v>0</v>
      </c>
      <c r="Z91" s="115"/>
      <c r="AA91" s="113"/>
      <c r="AB91" s="113"/>
      <c r="AC91" s="113"/>
      <c r="AD91" s="113"/>
      <c r="AE91" s="113">
        <f>SUM(Z91:AD91)</f>
        <v>0</v>
      </c>
      <c r="AF91" s="113"/>
      <c r="AG91" s="113"/>
      <c r="AH91" s="113"/>
      <c r="AI91" s="113"/>
      <c r="AJ91" s="113"/>
      <c r="AK91" s="113">
        <f>SUM(AF91:AJ91)</f>
        <v>0</v>
      </c>
      <c r="AL91" s="113"/>
      <c r="AM91" s="113"/>
      <c r="AN91" s="113"/>
      <c r="AO91" s="113"/>
      <c r="AP91" s="113"/>
      <c r="AQ91" s="113">
        <f>SUM(AL91:AP91)</f>
        <v>0</v>
      </c>
      <c r="AR91" s="113"/>
      <c r="AS91" s="113"/>
      <c r="AT91" s="113"/>
      <c r="AU91" s="113"/>
      <c r="AV91" s="113"/>
      <c r="AW91" s="113">
        <f>SUM(AR91:AV91)</f>
        <v>0</v>
      </c>
      <c r="AX91" s="113"/>
      <c r="AY91" s="113"/>
      <c r="AZ91" s="113"/>
      <c r="BA91" s="113"/>
      <c r="BB91" s="113"/>
      <c r="BC91" s="113">
        <f>SUM(AX91:BB91)</f>
        <v>0</v>
      </c>
      <c r="BD91" s="114">
        <f t="shared" si="522"/>
        <v>0</v>
      </c>
      <c r="BE91" s="114">
        <f t="shared" si="522"/>
        <v>0</v>
      </c>
      <c r="BF91" s="114">
        <f t="shared" si="522"/>
        <v>0</v>
      </c>
      <c r="BG91" s="114">
        <f t="shared" si="522"/>
        <v>0</v>
      </c>
      <c r="BH91" s="114">
        <f t="shared" si="522"/>
        <v>0</v>
      </c>
      <c r="BI91" s="114">
        <f t="shared" si="484"/>
        <v>0</v>
      </c>
      <c r="BJ91" s="115"/>
      <c r="BK91" s="113"/>
      <c r="BL91" s="113"/>
      <c r="BM91" s="113"/>
      <c r="BN91" s="113"/>
      <c r="BO91" s="113">
        <f>SUM(BJ91:BN91)</f>
        <v>0</v>
      </c>
      <c r="BP91" s="113"/>
      <c r="BQ91" s="113"/>
      <c r="BR91" s="113"/>
      <c r="BS91" s="113"/>
      <c r="BT91" s="113"/>
      <c r="BU91" s="113">
        <f>SUM(BP91:BT91)</f>
        <v>0</v>
      </c>
      <c r="BV91" s="113"/>
      <c r="BW91" s="113"/>
      <c r="BX91" s="113"/>
      <c r="BY91" s="113"/>
      <c r="BZ91" s="113"/>
      <c r="CA91" s="113">
        <f>SUM(BV91:BZ91)</f>
        <v>0</v>
      </c>
      <c r="CB91" s="114">
        <f t="shared" si="523"/>
        <v>0</v>
      </c>
      <c r="CC91" s="114">
        <f t="shared" si="523"/>
        <v>0</v>
      </c>
      <c r="CD91" s="114">
        <f t="shared" si="523"/>
        <v>0</v>
      </c>
      <c r="CE91" s="114">
        <f t="shared" si="523"/>
        <v>0</v>
      </c>
      <c r="CF91" s="114">
        <f t="shared" si="523"/>
        <v>0</v>
      </c>
      <c r="CG91" s="114">
        <f t="shared" si="490"/>
        <v>0</v>
      </c>
      <c r="CH91" s="115"/>
      <c r="CI91" s="113"/>
      <c r="CJ91" s="113"/>
      <c r="CK91" s="113"/>
      <c r="CL91" s="113"/>
      <c r="CM91" s="113"/>
      <c r="CN91" s="113">
        <f>SUM(CH91:CM91)</f>
        <v>0</v>
      </c>
      <c r="CO91" s="113"/>
      <c r="CP91" s="113"/>
      <c r="CQ91" s="113"/>
      <c r="CR91" s="113"/>
      <c r="CS91" s="113"/>
      <c r="CT91" s="113"/>
      <c r="CU91" s="113">
        <f>SUM(CO91:CT91)</f>
        <v>0</v>
      </c>
      <c r="CV91" s="113"/>
      <c r="CW91" s="113"/>
      <c r="CX91" s="113"/>
      <c r="CY91" s="113"/>
      <c r="CZ91" s="113"/>
      <c r="DA91" s="113"/>
      <c r="DB91" s="113">
        <f>SUM(CV91:DA91)</f>
        <v>0</v>
      </c>
      <c r="DC91" s="113"/>
      <c r="DD91" s="113"/>
      <c r="DE91" s="113"/>
      <c r="DF91" s="113"/>
      <c r="DG91" s="113"/>
      <c r="DH91" s="113"/>
      <c r="DI91" s="113">
        <f>SUM(DC91:DH91)</f>
        <v>0</v>
      </c>
      <c r="DJ91" s="114">
        <f t="shared" si="524"/>
        <v>0</v>
      </c>
      <c r="DK91" s="114">
        <f t="shared" si="524"/>
        <v>0</v>
      </c>
      <c r="DL91" s="114">
        <f t="shared" si="524"/>
        <v>0</v>
      </c>
      <c r="DM91" s="114">
        <f t="shared" si="494"/>
        <v>0</v>
      </c>
      <c r="DN91" s="114">
        <f t="shared" si="495"/>
        <v>0</v>
      </c>
      <c r="DO91" s="114">
        <f t="shared" si="495"/>
        <v>0</v>
      </c>
      <c r="DP91" s="114">
        <f t="shared" si="496"/>
        <v>0</v>
      </c>
      <c r="DQ91" s="115"/>
      <c r="DR91" s="113"/>
      <c r="DS91" s="113"/>
      <c r="DT91" s="113"/>
      <c r="DU91" s="113"/>
      <c r="DV91" s="113">
        <f>SUM(DQ91:DU91)</f>
        <v>0</v>
      </c>
      <c r="DW91" s="117"/>
      <c r="DX91" s="117"/>
      <c r="DY91" s="117"/>
      <c r="DZ91" s="113"/>
      <c r="EA91" s="113"/>
      <c r="EB91" s="113">
        <f>SUM(DW91:EA91)</f>
        <v>0</v>
      </c>
      <c r="EC91" s="113"/>
      <c r="ED91" s="113"/>
      <c r="EE91" s="113"/>
      <c r="EF91" s="113"/>
      <c r="EG91" s="113"/>
      <c r="EH91" s="113">
        <f>SUM(EC91:EG91)</f>
        <v>0</v>
      </c>
      <c r="EI91" s="113"/>
      <c r="EJ91" s="113"/>
      <c r="EK91" s="113"/>
      <c r="EL91" s="113"/>
      <c r="EM91" s="113"/>
      <c r="EN91" s="113">
        <f>SUM(EI91:EM91)</f>
        <v>0</v>
      </c>
      <c r="EO91" s="113"/>
      <c r="EP91" s="113"/>
      <c r="EQ91" s="113"/>
      <c r="ER91" s="113"/>
      <c r="ES91" s="113"/>
      <c r="ET91" s="113">
        <f>SUM(EO91:ES91)</f>
        <v>0</v>
      </c>
      <c r="EU91" s="113"/>
      <c r="EV91" s="113"/>
      <c r="EW91" s="113"/>
      <c r="EX91" s="113"/>
      <c r="EY91" s="113"/>
      <c r="EZ91" s="113">
        <f>SUM(EU91:EY91)</f>
        <v>0</v>
      </c>
      <c r="FA91" s="113"/>
      <c r="FB91" s="113"/>
      <c r="FC91" s="113"/>
      <c r="FD91" s="113"/>
      <c r="FE91" s="113"/>
      <c r="FF91" s="113">
        <f>SUM(FA91:FE91)</f>
        <v>0</v>
      </c>
      <c r="FG91" s="114">
        <f t="shared" si="525"/>
        <v>0</v>
      </c>
      <c r="FH91" s="114">
        <f t="shared" si="525"/>
        <v>0</v>
      </c>
      <c r="FI91" s="114">
        <f t="shared" si="525"/>
        <v>0</v>
      </c>
      <c r="FJ91" s="114">
        <f t="shared" si="525"/>
        <v>0</v>
      </c>
      <c r="FK91" s="114">
        <f t="shared" si="525"/>
        <v>0</v>
      </c>
      <c r="FL91" s="114">
        <f>SUM(FG91:FK91)</f>
        <v>0</v>
      </c>
      <c r="FM91" s="113"/>
      <c r="FN91" s="113"/>
      <c r="FO91" s="113"/>
      <c r="FP91" s="113"/>
      <c r="FQ91" s="113"/>
      <c r="FR91" s="113">
        <f>SUM(FM91:FQ91)</f>
        <v>0</v>
      </c>
      <c r="FS91" s="113"/>
      <c r="FT91" s="113"/>
      <c r="FU91" s="113"/>
      <c r="FV91" s="113"/>
      <c r="FW91" s="113"/>
      <c r="FX91" s="113">
        <f>SUM(FS91:FW91)</f>
        <v>0</v>
      </c>
      <c r="FY91" s="113"/>
      <c r="FZ91" s="113"/>
      <c r="GA91" s="113"/>
      <c r="GB91" s="113"/>
      <c r="GC91" s="113"/>
      <c r="GD91" s="113">
        <f>SUM(FY91:GC91)</f>
        <v>0</v>
      </c>
      <c r="GE91" s="113"/>
      <c r="GF91" s="113"/>
      <c r="GG91" s="113"/>
      <c r="GH91" s="113"/>
      <c r="GI91" s="113"/>
      <c r="GJ91" s="113">
        <f>SUM(GE91:GI91)</f>
        <v>0</v>
      </c>
      <c r="GK91" s="113"/>
      <c r="GL91" s="113"/>
      <c r="GM91" s="113"/>
      <c r="GN91" s="113"/>
      <c r="GO91" s="113"/>
      <c r="GP91" s="113">
        <f>SUM(GK91:GO91)</f>
        <v>0</v>
      </c>
      <c r="GQ91" s="113"/>
      <c r="GR91" s="113"/>
      <c r="GS91" s="113"/>
      <c r="GT91" s="113"/>
      <c r="GU91" s="113"/>
      <c r="GV91" s="113">
        <f>SUM(GQ91:GU91)</f>
        <v>0</v>
      </c>
      <c r="GW91" s="118"/>
      <c r="GX91" s="113"/>
      <c r="GY91" s="113"/>
      <c r="GZ91" s="113"/>
      <c r="HA91" s="113"/>
      <c r="HB91" s="113">
        <f>SUM(GW91:HA91)</f>
        <v>0</v>
      </c>
      <c r="HC91" s="113"/>
      <c r="HD91" s="113"/>
      <c r="HE91" s="113"/>
      <c r="HF91" s="113"/>
      <c r="HG91" s="113"/>
      <c r="HH91" s="113">
        <f>SUM(HC91:HG91)</f>
        <v>0</v>
      </c>
      <c r="HI91" s="113"/>
      <c r="HJ91" s="113"/>
      <c r="HK91" s="113"/>
      <c r="HL91" s="113"/>
      <c r="HM91" s="113"/>
      <c r="HN91" s="113">
        <f>SUM(HI91:HM91)</f>
        <v>0</v>
      </c>
      <c r="HO91" s="114">
        <f t="shared" si="526"/>
        <v>0</v>
      </c>
      <c r="HP91" s="114">
        <f t="shared" si="526"/>
        <v>0</v>
      </c>
      <c r="HQ91" s="114">
        <f t="shared" si="527"/>
        <v>0</v>
      </c>
      <c r="HR91" s="114">
        <f t="shared" si="527"/>
        <v>0</v>
      </c>
      <c r="HS91" s="114">
        <f t="shared" si="527"/>
        <v>0</v>
      </c>
      <c r="HT91" s="114">
        <f>SUM(HO91:HS91)</f>
        <v>0</v>
      </c>
      <c r="HU91" s="113"/>
      <c r="HV91" s="113"/>
      <c r="HW91" s="113"/>
      <c r="HX91" s="113"/>
      <c r="HY91" s="113"/>
      <c r="HZ91" s="113">
        <f>SUM(HU91:HY91)</f>
        <v>0</v>
      </c>
      <c r="IA91" s="113"/>
      <c r="IB91" s="113"/>
      <c r="IC91" s="113"/>
      <c r="ID91" s="113"/>
      <c r="IE91" s="113"/>
      <c r="IF91" s="113">
        <f>SUM(IA91:IE91)</f>
        <v>0</v>
      </c>
      <c r="IG91" s="113"/>
      <c r="IH91" s="113"/>
      <c r="II91" s="113"/>
      <c r="IJ91" s="113"/>
      <c r="IK91" s="113"/>
      <c r="IL91" s="113">
        <f>SUM(IG91:IK91)</f>
        <v>0</v>
      </c>
      <c r="IM91" s="114">
        <f t="shared" si="507"/>
        <v>0</v>
      </c>
      <c r="IN91" s="114">
        <f t="shared" si="508"/>
        <v>0</v>
      </c>
      <c r="IO91" s="114">
        <f t="shared" si="509"/>
        <v>0</v>
      </c>
      <c r="IP91" s="114">
        <f t="shared" si="510"/>
        <v>0</v>
      </c>
      <c r="IQ91" s="114">
        <f t="shared" si="511"/>
        <v>0</v>
      </c>
      <c r="IR91" s="114">
        <f>SUM(IM91:IQ91)</f>
        <v>0</v>
      </c>
      <c r="IS91" s="145"/>
      <c r="IT91" s="113"/>
      <c r="IU91" s="113"/>
      <c r="IV91" s="113"/>
      <c r="IW91" s="113"/>
      <c r="IX91" s="113">
        <f>SUM(IS91:IW91)</f>
        <v>0</v>
      </c>
      <c r="IY91" s="113"/>
      <c r="IZ91" s="113"/>
      <c r="JA91" s="113"/>
      <c r="JB91" s="113"/>
      <c r="JC91" s="113"/>
      <c r="JD91" s="113">
        <f>SUM(IY91:JC91)</f>
        <v>0</v>
      </c>
      <c r="JE91" s="113"/>
      <c r="JF91" s="113"/>
      <c r="JG91" s="113"/>
      <c r="JH91" s="113"/>
      <c r="JI91" s="113"/>
      <c r="JJ91" s="113">
        <f>SUM(JE91:JI91)</f>
        <v>0</v>
      </c>
      <c r="JK91" s="114">
        <f t="shared" si="528"/>
        <v>0</v>
      </c>
      <c r="JL91" s="114">
        <f t="shared" si="528"/>
        <v>0</v>
      </c>
      <c r="JM91" s="114">
        <f t="shared" si="528"/>
        <v>0</v>
      </c>
      <c r="JN91" s="114">
        <f t="shared" si="528"/>
        <v>0</v>
      </c>
      <c r="JO91" s="114">
        <f t="shared" si="528"/>
        <v>0</v>
      </c>
      <c r="JP91" s="114">
        <f>SUM(JK91:JO91)</f>
        <v>0</v>
      </c>
      <c r="JQ91" s="113"/>
      <c r="JR91" s="114">
        <f t="shared" si="529"/>
        <v>0</v>
      </c>
      <c r="JS91" s="114">
        <f t="shared" si="529"/>
        <v>0</v>
      </c>
      <c r="JT91" s="114">
        <f t="shared" si="529"/>
        <v>0</v>
      </c>
      <c r="JU91" s="114">
        <f t="shared" si="520"/>
        <v>0</v>
      </c>
      <c r="JV91" s="114">
        <f t="shared" si="520"/>
        <v>0</v>
      </c>
      <c r="JW91" s="114">
        <f t="shared" si="521"/>
        <v>0</v>
      </c>
      <c r="JX91" s="114">
        <f>SUM(JR91:JW91)</f>
        <v>0</v>
      </c>
    </row>
    <row r="92" spans="1:284" s="112" customFormat="1" x14ac:dyDescent="0.25">
      <c r="A92" s="112" t="s">
        <v>47</v>
      </c>
      <c r="B92" s="113"/>
      <c r="C92" s="113"/>
      <c r="D92" s="113"/>
      <c r="E92" s="113"/>
      <c r="F92" s="113"/>
      <c r="G92" s="113">
        <f>SUM(B92:F92)</f>
        <v>0</v>
      </c>
      <c r="H92" s="113"/>
      <c r="I92" s="113"/>
      <c r="J92" s="113"/>
      <c r="K92" s="113"/>
      <c r="L92" s="113"/>
      <c r="M92" s="113">
        <f>SUM(H92:L92)</f>
        <v>0</v>
      </c>
      <c r="N92" s="113"/>
      <c r="O92" s="113"/>
      <c r="P92" s="113"/>
      <c r="Q92" s="113">
        <v>1</v>
      </c>
      <c r="R92" s="113"/>
      <c r="S92" s="113">
        <f>SUM(N92:R92)</f>
        <v>1</v>
      </c>
      <c r="T92" s="114">
        <f t="shared" si="477"/>
        <v>0</v>
      </c>
      <c r="U92" s="114">
        <f t="shared" si="477"/>
        <v>0</v>
      </c>
      <c r="V92" s="114">
        <f t="shared" si="477"/>
        <v>0</v>
      </c>
      <c r="W92" s="114">
        <f t="shared" si="477"/>
        <v>1</v>
      </c>
      <c r="X92" s="114">
        <f t="shared" si="477"/>
        <v>0</v>
      </c>
      <c r="Y92" s="114">
        <f t="shared" si="478"/>
        <v>1</v>
      </c>
      <c r="Z92" s="115"/>
      <c r="AA92" s="113"/>
      <c r="AB92" s="113"/>
      <c r="AC92" s="113"/>
      <c r="AD92" s="113"/>
      <c r="AE92" s="113">
        <f>SUM(Z92:AD92)</f>
        <v>0</v>
      </c>
      <c r="AF92" s="113"/>
      <c r="AG92" s="113"/>
      <c r="AH92" s="113"/>
      <c r="AI92" s="113"/>
      <c r="AJ92" s="113"/>
      <c r="AK92" s="113">
        <f>SUM(AF92:AJ92)</f>
        <v>0</v>
      </c>
      <c r="AL92" s="113"/>
      <c r="AM92" s="113"/>
      <c r="AN92" s="113"/>
      <c r="AO92" s="113"/>
      <c r="AP92" s="113"/>
      <c r="AQ92" s="113">
        <f>SUM(AL92:AP92)</f>
        <v>0</v>
      </c>
      <c r="AR92" s="113"/>
      <c r="AS92" s="113"/>
      <c r="AT92" s="113"/>
      <c r="AU92" s="113"/>
      <c r="AV92" s="113"/>
      <c r="AW92" s="113">
        <f>SUM(AR92:AV92)</f>
        <v>0</v>
      </c>
      <c r="AX92" s="113"/>
      <c r="AY92" s="113"/>
      <c r="AZ92" s="113"/>
      <c r="BA92" s="113"/>
      <c r="BB92" s="113"/>
      <c r="BC92" s="113">
        <f>SUM(AX92:BB92)</f>
        <v>0</v>
      </c>
      <c r="BD92" s="114">
        <f t="shared" si="479"/>
        <v>0</v>
      </c>
      <c r="BE92" s="114">
        <f t="shared" si="480"/>
        <v>0</v>
      </c>
      <c r="BF92" s="114">
        <f t="shared" si="481"/>
        <v>0</v>
      </c>
      <c r="BG92" s="114">
        <f t="shared" si="482"/>
        <v>0</v>
      </c>
      <c r="BH92" s="114">
        <f t="shared" si="483"/>
        <v>0</v>
      </c>
      <c r="BI92" s="114">
        <f t="shared" si="484"/>
        <v>0</v>
      </c>
      <c r="BJ92" s="115"/>
      <c r="BK92" s="113"/>
      <c r="BL92" s="113"/>
      <c r="BM92" s="113"/>
      <c r="BN92" s="113"/>
      <c r="BO92" s="113">
        <f>SUM(BJ92:BN92)</f>
        <v>0</v>
      </c>
      <c r="BP92" s="113"/>
      <c r="BQ92" s="113"/>
      <c r="BR92" s="113"/>
      <c r="BS92" s="113"/>
      <c r="BT92" s="113"/>
      <c r="BU92" s="113">
        <f>SUM(BP92:BT92)</f>
        <v>0</v>
      </c>
      <c r="BV92" s="113"/>
      <c r="BW92" s="113"/>
      <c r="BX92" s="113"/>
      <c r="BY92" s="113"/>
      <c r="BZ92" s="113"/>
      <c r="CA92" s="113">
        <f>SUM(BV92:BZ92)</f>
        <v>0</v>
      </c>
      <c r="CB92" s="114">
        <f t="shared" si="485"/>
        <v>0</v>
      </c>
      <c r="CC92" s="114">
        <f t="shared" si="486"/>
        <v>0</v>
      </c>
      <c r="CD92" s="114">
        <f t="shared" si="487"/>
        <v>0</v>
      </c>
      <c r="CE92" s="114">
        <f t="shared" si="488"/>
        <v>0</v>
      </c>
      <c r="CF92" s="114">
        <f t="shared" si="489"/>
        <v>0</v>
      </c>
      <c r="CG92" s="114">
        <f t="shared" si="490"/>
        <v>0</v>
      </c>
      <c r="CH92" s="115"/>
      <c r="CI92" s="113"/>
      <c r="CJ92" s="113"/>
      <c r="CK92" s="113"/>
      <c r="CL92" s="113"/>
      <c r="CM92" s="113"/>
      <c r="CN92" s="113">
        <f>SUM(CH92:CM92)</f>
        <v>0</v>
      </c>
      <c r="CO92" s="113"/>
      <c r="CP92" s="113"/>
      <c r="CQ92" s="113"/>
      <c r="CR92" s="113"/>
      <c r="CS92" s="113"/>
      <c r="CT92" s="113"/>
      <c r="CU92" s="113">
        <f>SUM(CO92:CT92)</f>
        <v>0</v>
      </c>
      <c r="CV92" s="113"/>
      <c r="CW92" s="113"/>
      <c r="CX92" s="113"/>
      <c r="CY92" s="113"/>
      <c r="CZ92" s="113"/>
      <c r="DA92" s="113"/>
      <c r="DB92" s="113">
        <f>SUM(CV92:DA92)</f>
        <v>0</v>
      </c>
      <c r="DC92" s="113"/>
      <c r="DD92" s="113"/>
      <c r="DE92" s="113"/>
      <c r="DF92" s="113"/>
      <c r="DG92" s="113"/>
      <c r="DH92" s="113"/>
      <c r="DI92" s="113">
        <f>SUM(DC92:DH92)</f>
        <v>0</v>
      </c>
      <c r="DJ92" s="114">
        <f t="shared" si="491"/>
        <v>0</v>
      </c>
      <c r="DK92" s="114">
        <f t="shared" si="492"/>
        <v>0</v>
      </c>
      <c r="DL92" s="114">
        <f t="shared" si="493"/>
        <v>0</v>
      </c>
      <c r="DM92" s="114">
        <f t="shared" si="494"/>
        <v>0</v>
      </c>
      <c r="DN92" s="114">
        <f t="shared" si="495"/>
        <v>0</v>
      </c>
      <c r="DO92" s="114">
        <f t="shared" si="495"/>
        <v>0</v>
      </c>
      <c r="DP92" s="114">
        <f t="shared" si="496"/>
        <v>0</v>
      </c>
      <c r="DQ92" s="115"/>
      <c r="DR92" s="113"/>
      <c r="DS92" s="113"/>
      <c r="DT92" s="113"/>
      <c r="DU92" s="113"/>
      <c r="DV92" s="113">
        <f>SUM(DQ92:DU92)</f>
        <v>0</v>
      </c>
      <c r="DW92" s="113"/>
      <c r="DX92" s="113"/>
      <c r="DY92" s="113"/>
      <c r="DZ92" s="113"/>
      <c r="EA92" s="113"/>
      <c r="EB92" s="113">
        <f>SUM(DW92:EA92)</f>
        <v>0</v>
      </c>
      <c r="EC92" s="20"/>
      <c r="ED92" s="20"/>
      <c r="EE92" s="113"/>
      <c r="EF92" s="113"/>
      <c r="EG92" s="113"/>
      <c r="EH92" s="113">
        <f>SUM(EC92:EG92)</f>
        <v>0</v>
      </c>
      <c r="EI92" s="113"/>
      <c r="EJ92" s="113"/>
      <c r="EK92" s="113"/>
      <c r="EL92" s="113"/>
      <c r="EM92" s="113"/>
      <c r="EN92" s="113">
        <f>SUM(EI92:EM92)</f>
        <v>0</v>
      </c>
      <c r="EO92" s="20"/>
      <c r="EP92" s="20"/>
      <c r="EQ92" s="113"/>
      <c r="ER92" s="113"/>
      <c r="ES92" s="113"/>
      <c r="ET92" s="113">
        <f>SUM(EO92:ES92)</f>
        <v>0</v>
      </c>
      <c r="EU92" s="20"/>
      <c r="EV92" s="20"/>
      <c r="EW92" s="113"/>
      <c r="EX92" s="113"/>
      <c r="EY92" s="113"/>
      <c r="EZ92" s="113">
        <f>SUM(EU92:EY92)</f>
        <v>0</v>
      </c>
      <c r="FA92" s="113"/>
      <c r="FB92" s="113"/>
      <c r="FC92" s="113"/>
      <c r="FD92" s="113"/>
      <c r="FE92" s="113"/>
      <c r="FF92" s="113">
        <f>SUM(FA92:FE92)</f>
        <v>0</v>
      </c>
      <c r="FG92" s="114">
        <f t="shared" si="497"/>
        <v>0</v>
      </c>
      <c r="FH92" s="114">
        <f t="shared" si="498"/>
        <v>0</v>
      </c>
      <c r="FI92" s="114">
        <f t="shared" si="499"/>
        <v>0</v>
      </c>
      <c r="FJ92" s="114">
        <f t="shared" si="500"/>
        <v>0</v>
      </c>
      <c r="FK92" s="114">
        <f t="shared" si="501"/>
        <v>0</v>
      </c>
      <c r="FL92" s="114">
        <f>SUM(FG92:FK92)</f>
        <v>0</v>
      </c>
      <c r="FM92" s="113"/>
      <c r="FN92" s="113"/>
      <c r="FO92" s="113"/>
      <c r="FP92" s="13"/>
      <c r="FQ92" s="113"/>
      <c r="FR92" s="113">
        <f>SUM(FM92:FQ92)</f>
        <v>0</v>
      </c>
      <c r="FS92" s="113"/>
      <c r="FT92" s="113"/>
      <c r="FU92" s="113"/>
      <c r="FV92" s="13"/>
      <c r="FW92" s="113"/>
      <c r="FX92" s="113">
        <f>SUM(FS92:FW92)</f>
        <v>0</v>
      </c>
      <c r="FY92" s="113"/>
      <c r="FZ92" s="113"/>
      <c r="GA92" s="113"/>
      <c r="GB92" s="113"/>
      <c r="GC92" s="113"/>
      <c r="GD92" s="113">
        <f>SUM(FY92:GC92)</f>
        <v>0</v>
      </c>
      <c r="GE92" s="113"/>
      <c r="GF92" s="113"/>
      <c r="GG92" s="113">
        <v>86.314921870538001</v>
      </c>
      <c r="GH92" s="113"/>
      <c r="GI92" s="113"/>
      <c r="GJ92" s="113">
        <f>SUM(GE92:GI92)</f>
        <v>86.314921870538001</v>
      </c>
      <c r="GK92" s="113"/>
      <c r="GL92" s="113"/>
      <c r="GM92" s="113"/>
      <c r="GN92" s="113"/>
      <c r="GO92" s="113"/>
      <c r="GP92" s="113">
        <f>SUM(GK92:GO92)</f>
        <v>0</v>
      </c>
      <c r="GQ92" s="113"/>
      <c r="GR92" s="113"/>
      <c r="GS92" s="113"/>
      <c r="GT92" s="113"/>
      <c r="GU92" s="113"/>
      <c r="GV92" s="113">
        <f>SUM(GQ92:GU92)</f>
        <v>0</v>
      </c>
      <c r="GW92" s="113"/>
      <c r="GX92" s="113"/>
      <c r="GY92" s="113"/>
      <c r="GZ92" s="113"/>
      <c r="HA92" s="113"/>
      <c r="HB92" s="113">
        <f>SUM(GW92:HA92)</f>
        <v>0</v>
      </c>
      <c r="HC92" s="113"/>
      <c r="HD92" s="113"/>
      <c r="HE92" s="113"/>
      <c r="HF92" s="113"/>
      <c r="HG92" s="113"/>
      <c r="HH92" s="113">
        <f>SUM(HC92:HG92)</f>
        <v>0</v>
      </c>
      <c r="HI92" s="113"/>
      <c r="HJ92" s="113"/>
      <c r="HK92" s="113"/>
      <c r="HL92" s="113"/>
      <c r="HM92" s="113"/>
      <c r="HN92" s="113">
        <f>SUM(HI92:HM92)</f>
        <v>0</v>
      </c>
      <c r="HO92" s="114">
        <f t="shared" si="502"/>
        <v>0</v>
      </c>
      <c r="HP92" s="114">
        <f t="shared" si="503"/>
        <v>0</v>
      </c>
      <c r="HQ92" s="114">
        <f t="shared" si="504"/>
        <v>86.314921870538001</v>
      </c>
      <c r="HR92" s="114">
        <f t="shared" si="505"/>
        <v>0</v>
      </c>
      <c r="HS92" s="114">
        <f t="shared" si="506"/>
        <v>0</v>
      </c>
      <c r="HT92" s="114">
        <f>SUM(HO92:HS92)</f>
        <v>86.314921870538001</v>
      </c>
      <c r="HU92" s="113"/>
      <c r="HV92" s="113"/>
      <c r="HW92" s="113"/>
      <c r="HX92" s="113"/>
      <c r="HY92" s="113"/>
      <c r="HZ92" s="113">
        <f>SUM(HU92:HY92)</f>
        <v>0</v>
      </c>
      <c r="IA92" s="113"/>
      <c r="IB92" s="113"/>
      <c r="IC92" s="113"/>
      <c r="ID92" s="113"/>
      <c r="IE92" s="113"/>
      <c r="IF92" s="113">
        <f>SUM(IA92:IE92)</f>
        <v>0</v>
      </c>
      <c r="IG92" s="113"/>
      <c r="IH92" s="113"/>
      <c r="II92" s="113"/>
      <c r="IJ92" s="113"/>
      <c r="IK92" s="113"/>
      <c r="IL92" s="113">
        <f>SUM(IG92:IK92)</f>
        <v>0</v>
      </c>
      <c r="IM92" s="114">
        <f t="shared" si="507"/>
        <v>0</v>
      </c>
      <c r="IN92" s="114">
        <f t="shared" si="508"/>
        <v>0</v>
      </c>
      <c r="IO92" s="114">
        <f t="shared" si="509"/>
        <v>0</v>
      </c>
      <c r="IP92" s="114">
        <f t="shared" si="510"/>
        <v>0</v>
      </c>
      <c r="IQ92" s="114">
        <f t="shared" si="511"/>
        <v>0</v>
      </c>
      <c r="IR92" s="114">
        <f>SUM(IM92:IQ92)</f>
        <v>0</v>
      </c>
      <c r="IS92" s="115"/>
      <c r="IT92" s="113"/>
      <c r="IU92" s="113"/>
      <c r="IV92" s="113"/>
      <c r="IW92" s="113"/>
      <c r="IX92" s="113">
        <f>SUM(IS92:IW92)</f>
        <v>0</v>
      </c>
      <c r="IY92" s="113"/>
      <c r="IZ92" s="113"/>
      <c r="JA92" s="113"/>
      <c r="JB92" s="113">
        <v>0.25</v>
      </c>
      <c r="JC92" s="113"/>
      <c r="JD92" s="113">
        <f>SUM(IY92:JC92)</f>
        <v>0.25</v>
      </c>
      <c r="JE92" s="113"/>
      <c r="JF92" s="113"/>
      <c r="JG92" s="113"/>
      <c r="JH92" s="113"/>
      <c r="JI92" s="113"/>
      <c r="JJ92" s="113">
        <f>SUM(JE92:JI92)</f>
        <v>0</v>
      </c>
      <c r="JK92" s="114">
        <f t="shared" si="512"/>
        <v>0</v>
      </c>
      <c r="JL92" s="114">
        <f t="shared" si="513"/>
        <v>0</v>
      </c>
      <c r="JM92" s="114">
        <f t="shared" si="514"/>
        <v>0</v>
      </c>
      <c r="JN92" s="114">
        <f t="shared" si="515"/>
        <v>0.25</v>
      </c>
      <c r="JO92" s="114">
        <f t="shared" si="516"/>
        <v>0</v>
      </c>
      <c r="JP92" s="114">
        <f>SUM(JK92:JO92)</f>
        <v>0.25</v>
      </c>
      <c r="JQ92" s="113"/>
      <c r="JR92" s="114">
        <f t="shared" si="517"/>
        <v>0</v>
      </c>
      <c r="JS92" s="114">
        <f t="shared" si="518"/>
        <v>0</v>
      </c>
      <c r="JT92" s="114">
        <f t="shared" si="519"/>
        <v>86.314921870538001</v>
      </c>
      <c r="JU92" s="114">
        <f t="shared" si="520"/>
        <v>1.25</v>
      </c>
      <c r="JV92" s="114">
        <f t="shared" si="520"/>
        <v>0</v>
      </c>
      <c r="JW92" s="114">
        <f t="shared" si="521"/>
        <v>0</v>
      </c>
      <c r="JX92" s="114">
        <f>SUM(JR92:JW92)</f>
        <v>87.564921870538001</v>
      </c>
    </row>
    <row r="93" spans="1:284" s="127" customFormat="1" x14ac:dyDescent="0.25">
      <c r="A93" s="127" t="s">
        <v>49</v>
      </c>
      <c r="B93" s="128">
        <f t="shared" ref="B93:S93" si="530">SUM(B88:B92)</f>
        <v>0</v>
      </c>
      <c r="C93" s="128">
        <f t="shared" si="530"/>
        <v>0</v>
      </c>
      <c r="D93" s="128">
        <f t="shared" si="530"/>
        <v>0</v>
      </c>
      <c r="E93" s="128">
        <f t="shared" si="530"/>
        <v>0</v>
      </c>
      <c r="F93" s="128">
        <f t="shared" si="530"/>
        <v>0</v>
      </c>
      <c r="G93" s="128">
        <f t="shared" si="530"/>
        <v>0</v>
      </c>
      <c r="H93" s="128">
        <f t="shared" si="530"/>
        <v>0</v>
      </c>
      <c r="I93" s="128">
        <f t="shared" si="530"/>
        <v>0</v>
      </c>
      <c r="J93" s="128">
        <f t="shared" si="530"/>
        <v>0</v>
      </c>
      <c r="K93" s="128">
        <f t="shared" si="530"/>
        <v>0</v>
      </c>
      <c r="L93" s="128">
        <f t="shared" si="530"/>
        <v>0</v>
      </c>
      <c r="M93" s="128">
        <f t="shared" si="530"/>
        <v>0</v>
      </c>
      <c r="N93" s="128">
        <f t="shared" si="530"/>
        <v>0</v>
      </c>
      <c r="O93" s="128">
        <f t="shared" si="530"/>
        <v>0</v>
      </c>
      <c r="P93" s="128">
        <f t="shared" si="530"/>
        <v>0</v>
      </c>
      <c r="Q93" s="128">
        <f t="shared" si="530"/>
        <v>2</v>
      </c>
      <c r="R93" s="128">
        <f t="shared" si="530"/>
        <v>0</v>
      </c>
      <c r="S93" s="128">
        <f t="shared" si="530"/>
        <v>2</v>
      </c>
      <c r="T93" s="129">
        <f t="shared" si="477"/>
        <v>0</v>
      </c>
      <c r="U93" s="129">
        <f t="shared" si="477"/>
        <v>0</v>
      </c>
      <c r="V93" s="129">
        <f t="shared" si="477"/>
        <v>0</v>
      </c>
      <c r="W93" s="129">
        <f t="shared" si="477"/>
        <v>2</v>
      </c>
      <c r="X93" s="129">
        <f t="shared" si="477"/>
        <v>0</v>
      </c>
      <c r="Y93" s="129">
        <f t="shared" si="478"/>
        <v>2</v>
      </c>
      <c r="Z93" s="130">
        <f t="shared" ref="Z93:BC93" si="531">SUM(Z88:Z92)</f>
        <v>24.432840280400001</v>
      </c>
      <c r="AA93" s="128">
        <f t="shared" si="531"/>
        <v>0</v>
      </c>
      <c r="AB93" s="128">
        <f t="shared" si="531"/>
        <v>0</v>
      </c>
      <c r="AC93" s="128">
        <f t="shared" si="531"/>
        <v>0</v>
      </c>
      <c r="AD93" s="128">
        <f t="shared" si="531"/>
        <v>0</v>
      </c>
      <c r="AE93" s="128">
        <f t="shared" si="531"/>
        <v>24.432840280400001</v>
      </c>
      <c r="AF93" s="128">
        <f t="shared" si="531"/>
        <v>0</v>
      </c>
      <c r="AG93" s="128">
        <f t="shared" si="531"/>
        <v>0</v>
      </c>
      <c r="AH93" s="128">
        <f t="shared" si="531"/>
        <v>0</v>
      </c>
      <c r="AI93" s="128">
        <f t="shared" si="531"/>
        <v>0</v>
      </c>
      <c r="AJ93" s="128">
        <f t="shared" si="531"/>
        <v>0</v>
      </c>
      <c r="AK93" s="128">
        <f t="shared" si="531"/>
        <v>0</v>
      </c>
      <c r="AL93" s="128">
        <f t="shared" si="531"/>
        <v>0</v>
      </c>
      <c r="AM93" s="128">
        <f t="shared" si="531"/>
        <v>0</v>
      </c>
      <c r="AN93" s="128">
        <f t="shared" si="531"/>
        <v>0</v>
      </c>
      <c r="AO93" s="128">
        <f t="shared" si="531"/>
        <v>0</v>
      </c>
      <c r="AP93" s="128">
        <f t="shared" si="531"/>
        <v>0</v>
      </c>
      <c r="AQ93" s="128">
        <f t="shared" si="531"/>
        <v>0</v>
      </c>
      <c r="AR93" s="128">
        <f t="shared" si="531"/>
        <v>0</v>
      </c>
      <c r="AS93" s="128">
        <f t="shared" si="531"/>
        <v>0</v>
      </c>
      <c r="AT93" s="128">
        <f t="shared" si="531"/>
        <v>0</v>
      </c>
      <c r="AU93" s="128">
        <f t="shared" si="531"/>
        <v>0</v>
      </c>
      <c r="AV93" s="128">
        <f t="shared" si="531"/>
        <v>0</v>
      </c>
      <c r="AW93" s="128">
        <f t="shared" si="531"/>
        <v>0</v>
      </c>
      <c r="AX93" s="128">
        <f t="shared" si="531"/>
        <v>0</v>
      </c>
      <c r="AY93" s="128">
        <f t="shared" si="531"/>
        <v>0</v>
      </c>
      <c r="AZ93" s="128">
        <f t="shared" si="531"/>
        <v>0</v>
      </c>
      <c r="BA93" s="128">
        <f t="shared" si="531"/>
        <v>0.25</v>
      </c>
      <c r="BB93" s="128">
        <f t="shared" si="531"/>
        <v>0</v>
      </c>
      <c r="BC93" s="128">
        <f t="shared" si="531"/>
        <v>0.25</v>
      </c>
      <c r="BD93" s="129">
        <f t="shared" si="479"/>
        <v>24.432840280400001</v>
      </c>
      <c r="BE93" s="129">
        <f t="shared" si="480"/>
        <v>0</v>
      </c>
      <c r="BF93" s="129">
        <f t="shared" si="481"/>
        <v>0</v>
      </c>
      <c r="BG93" s="129">
        <f t="shared" si="482"/>
        <v>0.25</v>
      </c>
      <c r="BH93" s="129">
        <f t="shared" si="483"/>
        <v>0</v>
      </c>
      <c r="BI93" s="129">
        <f t="shared" si="484"/>
        <v>24.682840280400001</v>
      </c>
      <c r="BJ93" s="130">
        <f t="shared" ref="BJ93:CA93" si="532">SUM(BJ88:BJ92)</f>
        <v>0</v>
      </c>
      <c r="BK93" s="128">
        <f t="shared" si="532"/>
        <v>0</v>
      </c>
      <c r="BL93" s="128">
        <f t="shared" si="532"/>
        <v>0</v>
      </c>
      <c r="BM93" s="128">
        <f t="shared" si="532"/>
        <v>0</v>
      </c>
      <c r="BN93" s="128">
        <f t="shared" si="532"/>
        <v>0</v>
      </c>
      <c r="BO93" s="128">
        <f t="shared" si="532"/>
        <v>0</v>
      </c>
      <c r="BP93" s="128">
        <f t="shared" si="532"/>
        <v>0</v>
      </c>
      <c r="BQ93" s="128">
        <f t="shared" si="532"/>
        <v>0</v>
      </c>
      <c r="BR93" s="128">
        <f t="shared" si="532"/>
        <v>0</v>
      </c>
      <c r="BS93" s="128">
        <f t="shared" si="532"/>
        <v>0</v>
      </c>
      <c r="BT93" s="128">
        <f t="shared" si="532"/>
        <v>0</v>
      </c>
      <c r="BU93" s="128">
        <f t="shared" si="532"/>
        <v>0</v>
      </c>
      <c r="BV93" s="128">
        <f t="shared" si="532"/>
        <v>0</v>
      </c>
      <c r="BW93" s="128">
        <f t="shared" si="532"/>
        <v>0</v>
      </c>
      <c r="BX93" s="128">
        <f t="shared" si="532"/>
        <v>0</v>
      </c>
      <c r="BY93" s="128">
        <f t="shared" si="532"/>
        <v>0</v>
      </c>
      <c r="BZ93" s="128">
        <f t="shared" si="532"/>
        <v>0</v>
      </c>
      <c r="CA93" s="128">
        <f t="shared" si="532"/>
        <v>0</v>
      </c>
      <c r="CB93" s="129">
        <f t="shared" si="485"/>
        <v>0</v>
      </c>
      <c r="CC93" s="129">
        <f t="shared" si="486"/>
        <v>0</v>
      </c>
      <c r="CD93" s="129">
        <f t="shared" si="487"/>
        <v>0</v>
      </c>
      <c r="CE93" s="129">
        <f t="shared" si="488"/>
        <v>0</v>
      </c>
      <c r="CF93" s="129">
        <f t="shared" si="489"/>
        <v>0</v>
      </c>
      <c r="CG93" s="129">
        <f t="shared" si="490"/>
        <v>0</v>
      </c>
      <c r="CH93" s="130">
        <f t="shared" ref="CH93:DI93" si="533">SUM(CH88:CH92)</f>
        <v>0</v>
      </c>
      <c r="CI93" s="128">
        <f t="shared" si="533"/>
        <v>11.826367967508</v>
      </c>
      <c r="CJ93" s="128">
        <f t="shared" si="533"/>
        <v>0</v>
      </c>
      <c r="CK93" s="128">
        <f t="shared" si="533"/>
        <v>0</v>
      </c>
      <c r="CL93" s="128">
        <f>SUM(CL88:CL92)</f>
        <v>0</v>
      </c>
      <c r="CM93" s="128">
        <f t="shared" si="533"/>
        <v>0</v>
      </c>
      <c r="CN93" s="128">
        <f t="shared" si="533"/>
        <v>11.826367967508</v>
      </c>
      <c r="CO93" s="128">
        <f t="shared" si="533"/>
        <v>0</v>
      </c>
      <c r="CP93" s="128">
        <f t="shared" si="533"/>
        <v>0</v>
      </c>
      <c r="CQ93" s="128">
        <f t="shared" si="533"/>
        <v>0</v>
      </c>
      <c r="CR93" s="128">
        <f t="shared" si="533"/>
        <v>0</v>
      </c>
      <c r="CS93" s="128">
        <f>SUM(CS88:CS92)</f>
        <v>0</v>
      </c>
      <c r="CT93" s="128">
        <f t="shared" si="533"/>
        <v>0</v>
      </c>
      <c r="CU93" s="128">
        <f t="shared" si="533"/>
        <v>0</v>
      </c>
      <c r="CV93" s="128">
        <f t="shared" si="533"/>
        <v>0</v>
      </c>
      <c r="CW93" s="128">
        <f t="shared" si="533"/>
        <v>0</v>
      </c>
      <c r="CX93" s="128">
        <f t="shared" si="533"/>
        <v>0</v>
      </c>
      <c r="CY93" s="128">
        <f t="shared" si="533"/>
        <v>0</v>
      </c>
      <c r="CZ93" s="128">
        <f>SUM(CZ88:CZ92)</f>
        <v>0</v>
      </c>
      <c r="DA93" s="128">
        <f t="shared" si="533"/>
        <v>0</v>
      </c>
      <c r="DB93" s="128">
        <f t="shared" si="533"/>
        <v>0</v>
      </c>
      <c r="DC93" s="128">
        <f t="shared" si="533"/>
        <v>0</v>
      </c>
      <c r="DD93" s="128">
        <f t="shared" si="533"/>
        <v>34.829018825799999</v>
      </c>
      <c r="DE93" s="128">
        <f t="shared" si="533"/>
        <v>0</v>
      </c>
      <c r="DF93" s="128">
        <f t="shared" si="533"/>
        <v>0</v>
      </c>
      <c r="DG93" s="128">
        <f>SUM(DG88:DG92)</f>
        <v>0</v>
      </c>
      <c r="DH93" s="128">
        <f t="shared" si="533"/>
        <v>0</v>
      </c>
      <c r="DI93" s="128">
        <f t="shared" si="533"/>
        <v>34.829018825799999</v>
      </c>
      <c r="DJ93" s="129">
        <f t="shared" si="491"/>
        <v>0</v>
      </c>
      <c r="DK93" s="129">
        <f t="shared" si="492"/>
        <v>46.655386793307997</v>
      </c>
      <c r="DL93" s="129">
        <f t="shared" si="493"/>
        <v>0</v>
      </c>
      <c r="DM93" s="129">
        <f t="shared" si="494"/>
        <v>0</v>
      </c>
      <c r="DN93" s="129">
        <f t="shared" si="495"/>
        <v>0</v>
      </c>
      <c r="DO93" s="129">
        <f>SUM(CM93,CT93,DA93,DH93)</f>
        <v>0</v>
      </c>
      <c r="DP93" s="129">
        <f t="shared" si="496"/>
        <v>46.655386793307997</v>
      </c>
      <c r="DQ93" s="130">
        <f t="shared" ref="DQ93:FF93" si="534">SUM(DQ88:DQ92)</f>
        <v>0</v>
      </c>
      <c r="DR93" s="128">
        <f t="shared" si="534"/>
        <v>6.7373664402099998</v>
      </c>
      <c r="DS93" s="128">
        <f t="shared" si="534"/>
        <v>0</v>
      </c>
      <c r="DT93" s="128">
        <f t="shared" si="534"/>
        <v>8.7467891236100002</v>
      </c>
      <c r="DU93" s="128">
        <f t="shared" si="534"/>
        <v>0</v>
      </c>
      <c r="DV93" s="128">
        <f t="shared" si="534"/>
        <v>15.48415556382</v>
      </c>
      <c r="DW93" s="128">
        <f t="shared" si="534"/>
        <v>0</v>
      </c>
      <c r="DX93" s="128">
        <f t="shared" si="534"/>
        <v>0</v>
      </c>
      <c r="DY93" s="128">
        <f t="shared" si="534"/>
        <v>0</v>
      </c>
      <c r="DZ93" s="128">
        <f t="shared" si="534"/>
        <v>0</v>
      </c>
      <c r="EA93" s="128">
        <f t="shared" si="534"/>
        <v>0</v>
      </c>
      <c r="EB93" s="128">
        <f t="shared" si="534"/>
        <v>0</v>
      </c>
      <c r="EC93" s="128">
        <f t="shared" si="534"/>
        <v>0</v>
      </c>
      <c r="ED93" s="128">
        <f t="shared" si="534"/>
        <v>12.879548463786</v>
      </c>
      <c r="EE93" s="128">
        <f t="shared" si="534"/>
        <v>0</v>
      </c>
      <c r="EF93" s="128">
        <f t="shared" si="534"/>
        <v>0</v>
      </c>
      <c r="EG93" s="128">
        <f t="shared" si="534"/>
        <v>0</v>
      </c>
      <c r="EH93" s="128">
        <f t="shared" si="534"/>
        <v>12.879548463786</v>
      </c>
      <c r="EI93" s="128">
        <f t="shared" si="534"/>
        <v>0</v>
      </c>
      <c r="EJ93" s="128">
        <f t="shared" si="534"/>
        <v>12.298645459119999</v>
      </c>
      <c r="EK93" s="128">
        <f t="shared" si="534"/>
        <v>0</v>
      </c>
      <c r="EL93" s="128">
        <f t="shared" si="534"/>
        <v>0</v>
      </c>
      <c r="EM93" s="128">
        <f t="shared" si="534"/>
        <v>0</v>
      </c>
      <c r="EN93" s="128">
        <f t="shared" si="534"/>
        <v>12.298645459119999</v>
      </c>
      <c r="EO93" s="128">
        <f t="shared" si="534"/>
        <v>0</v>
      </c>
      <c r="EP93" s="128">
        <f t="shared" si="534"/>
        <v>267.01296163199396</v>
      </c>
      <c r="EQ93" s="128">
        <f t="shared" si="534"/>
        <v>0</v>
      </c>
      <c r="ER93" s="128">
        <f t="shared" si="534"/>
        <v>24.104119520740998</v>
      </c>
      <c r="ES93" s="128">
        <f t="shared" si="534"/>
        <v>0</v>
      </c>
      <c r="ET93" s="128">
        <f t="shared" si="534"/>
        <v>291.11708115273495</v>
      </c>
      <c r="EU93" s="128">
        <f t="shared" si="534"/>
        <v>0</v>
      </c>
      <c r="EV93" s="128">
        <f t="shared" si="534"/>
        <v>0</v>
      </c>
      <c r="EW93" s="128">
        <f t="shared" si="534"/>
        <v>0</v>
      </c>
      <c r="EX93" s="128">
        <f t="shared" si="534"/>
        <v>0</v>
      </c>
      <c r="EY93" s="128">
        <f t="shared" si="534"/>
        <v>0</v>
      </c>
      <c r="EZ93" s="128">
        <f t="shared" si="534"/>
        <v>0</v>
      </c>
      <c r="FA93" s="128">
        <f t="shared" si="534"/>
        <v>0</v>
      </c>
      <c r="FB93" s="128">
        <f t="shared" si="534"/>
        <v>0</v>
      </c>
      <c r="FC93" s="128">
        <f t="shared" si="534"/>
        <v>0</v>
      </c>
      <c r="FD93" s="128">
        <f t="shared" si="534"/>
        <v>0</v>
      </c>
      <c r="FE93" s="128">
        <f t="shared" si="534"/>
        <v>0</v>
      </c>
      <c r="FF93" s="128">
        <f t="shared" si="534"/>
        <v>0</v>
      </c>
      <c r="FG93" s="129">
        <f t="shared" si="497"/>
        <v>0</v>
      </c>
      <c r="FH93" s="129">
        <f t="shared" si="498"/>
        <v>298.92852199510997</v>
      </c>
      <c r="FI93" s="129">
        <f t="shared" si="499"/>
        <v>0</v>
      </c>
      <c r="FJ93" s="129">
        <f t="shared" si="500"/>
        <v>32.850908644350994</v>
      </c>
      <c r="FK93" s="129">
        <f t="shared" si="501"/>
        <v>0</v>
      </c>
      <c r="FL93" s="129">
        <f t="shared" ref="FL93:GQ93" si="535">SUM(FL88:FL92)</f>
        <v>331.779430639461</v>
      </c>
      <c r="FM93" s="128">
        <f t="shared" si="535"/>
        <v>0</v>
      </c>
      <c r="FN93" s="128">
        <f t="shared" si="535"/>
        <v>0</v>
      </c>
      <c r="FO93" s="128">
        <f t="shared" si="535"/>
        <v>0</v>
      </c>
      <c r="FP93" s="128">
        <f t="shared" si="535"/>
        <v>0</v>
      </c>
      <c r="FQ93" s="128">
        <f t="shared" si="535"/>
        <v>0</v>
      </c>
      <c r="FR93" s="128">
        <f t="shared" si="535"/>
        <v>0</v>
      </c>
      <c r="FS93" s="128">
        <f t="shared" si="535"/>
        <v>0</v>
      </c>
      <c r="FT93" s="128">
        <f t="shared" si="535"/>
        <v>0</v>
      </c>
      <c r="FU93" s="128">
        <f t="shared" si="535"/>
        <v>0</v>
      </c>
      <c r="FV93" s="128">
        <f t="shared" si="535"/>
        <v>0</v>
      </c>
      <c r="FW93" s="128">
        <f t="shared" si="535"/>
        <v>0</v>
      </c>
      <c r="FX93" s="128">
        <f t="shared" si="535"/>
        <v>0</v>
      </c>
      <c r="FY93" s="128">
        <f t="shared" si="535"/>
        <v>0</v>
      </c>
      <c r="FZ93" s="128">
        <f t="shared" si="535"/>
        <v>0</v>
      </c>
      <c r="GA93" s="128">
        <f t="shared" si="535"/>
        <v>0</v>
      </c>
      <c r="GB93" s="128">
        <f t="shared" si="535"/>
        <v>0</v>
      </c>
      <c r="GC93" s="128">
        <f t="shared" si="535"/>
        <v>0</v>
      </c>
      <c r="GD93" s="128">
        <f t="shared" si="535"/>
        <v>0</v>
      </c>
      <c r="GE93" s="128">
        <f t="shared" si="535"/>
        <v>0</v>
      </c>
      <c r="GF93" s="128">
        <f t="shared" si="535"/>
        <v>0</v>
      </c>
      <c r="GG93" s="128">
        <f t="shared" si="535"/>
        <v>86.314921870538001</v>
      </c>
      <c r="GH93" s="128">
        <f t="shared" si="535"/>
        <v>0</v>
      </c>
      <c r="GI93" s="128">
        <f t="shared" si="535"/>
        <v>0</v>
      </c>
      <c r="GJ93" s="128">
        <f t="shared" si="535"/>
        <v>86.314921870538001</v>
      </c>
      <c r="GK93" s="128">
        <f t="shared" si="535"/>
        <v>0</v>
      </c>
      <c r="GL93" s="128">
        <f t="shared" si="535"/>
        <v>0</v>
      </c>
      <c r="GM93" s="128">
        <f t="shared" si="535"/>
        <v>0</v>
      </c>
      <c r="GN93" s="128">
        <f t="shared" si="535"/>
        <v>0</v>
      </c>
      <c r="GO93" s="128">
        <f t="shared" si="535"/>
        <v>0</v>
      </c>
      <c r="GP93" s="128">
        <f t="shared" si="535"/>
        <v>0</v>
      </c>
      <c r="GQ93" s="128">
        <f t="shared" si="535"/>
        <v>0</v>
      </c>
      <c r="GR93" s="128">
        <f t="shared" ref="GR93:HN93" si="536">SUM(GR88:GR92)</f>
        <v>0</v>
      </c>
      <c r="GS93" s="128">
        <f t="shared" si="536"/>
        <v>0</v>
      </c>
      <c r="GT93" s="128">
        <f t="shared" si="536"/>
        <v>0</v>
      </c>
      <c r="GU93" s="128">
        <f t="shared" si="536"/>
        <v>0</v>
      </c>
      <c r="GV93" s="128">
        <f t="shared" si="536"/>
        <v>0</v>
      </c>
      <c r="GW93" s="128">
        <f t="shared" si="536"/>
        <v>0</v>
      </c>
      <c r="GX93" s="128">
        <f t="shared" si="536"/>
        <v>0</v>
      </c>
      <c r="GY93" s="128">
        <f t="shared" si="536"/>
        <v>0</v>
      </c>
      <c r="GZ93" s="128">
        <f t="shared" si="536"/>
        <v>0</v>
      </c>
      <c r="HA93" s="128">
        <f t="shared" si="536"/>
        <v>0</v>
      </c>
      <c r="HB93" s="128">
        <f t="shared" si="536"/>
        <v>0</v>
      </c>
      <c r="HC93" s="128">
        <f t="shared" si="536"/>
        <v>0</v>
      </c>
      <c r="HD93" s="128">
        <f t="shared" si="536"/>
        <v>0</v>
      </c>
      <c r="HE93" s="128">
        <f t="shared" si="536"/>
        <v>0</v>
      </c>
      <c r="HF93" s="128">
        <f t="shared" si="536"/>
        <v>0</v>
      </c>
      <c r="HG93" s="128">
        <f t="shared" si="536"/>
        <v>0</v>
      </c>
      <c r="HH93" s="128">
        <f t="shared" si="536"/>
        <v>0</v>
      </c>
      <c r="HI93" s="128">
        <f t="shared" si="536"/>
        <v>0</v>
      </c>
      <c r="HJ93" s="128">
        <f t="shared" si="536"/>
        <v>0</v>
      </c>
      <c r="HK93" s="128">
        <f t="shared" si="536"/>
        <v>0</v>
      </c>
      <c r="HL93" s="128">
        <f t="shared" si="536"/>
        <v>0</v>
      </c>
      <c r="HM93" s="128">
        <f t="shared" si="536"/>
        <v>0</v>
      </c>
      <c r="HN93" s="128">
        <f t="shared" si="536"/>
        <v>0</v>
      </c>
      <c r="HO93" s="129">
        <f t="shared" si="502"/>
        <v>0</v>
      </c>
      <c r="HP93" s="129">
        <f t="shared" si="503"/>
        <v>0</v>
      </c>
      <c r="HQ93" s="129">
        <f t="shared" si="504"/>
        <v>86.314921870538001</v>
      </c>
      <c r="HR93" s="129">
        <f t="shared" si="505"/>
        <v>0</v>
      </c>
      <c r="HS93" s="129">
        <f t="shared" si="506"/>
        <v>0</v>
      </c>
      <c r="HT93" s="129">
        <f t="shared" ref="HT93:IL93" si="537">SUM(HT88:HT92)</f>
        <v>86.314921870538001</v>
      </c>
      <c r="HU93" s="128">
        <f t="shared" ref="HU93:HZ93" si="538">SUM(HU88:HU92)</f>
        <v>0</v>
      </c>
      <c r="HV93" s="128">
        <f t="shared" si="538"/>
        <v>0</v>
      </c>
      <c r="HW93" s="128">
        <f t="shared" si="538"/>
        <v>0</v>
      </c>
      <c r="HX93" s="128">
        <f t="shared" si="538"/>
        <v>0</v>
      </c>
      <c r="HY93" s="128">
        <f t="shared" si="538"/>
        <v>0</v>
      </c>
      <c r="HZ93" s="128">
        <f t="shared" si="538"/>
        <v>0</v>
      </c>
      <c r="IA93" s="128">
        <f t="shared" si="537"/>
        <v>0</v>
      </c>
      <c r="IB93" s="128">
        <f t="shared" si="537"/>
        <v>0</v>
      </c>
      <c r="IC93" s="128">
        <f t="shared" si="537"/>
        <v>0</v>
      </c>
      <c r="ID93" s="128">
        <f t="shared" si="537"/>
        <v>0</v>
      </c>
      <c r="IE93" s="128">
        <f t="shared" si="537"/>
        <v>0</v>
      </c>
      <c r="IF93" s="128">
        <f t="shared" si="537"/>
        <v>0</v>
      </c>
      <c r="IG93" s="128">
        <f t="shared" si="537"/>
        <v>0</v>
      </c>
      <c r="IH93" s="128">
        <f t="shared" si="537"/>
        <v>0</v>
      </c>
      <c r="II93" s="128">
        <f t="shared" si="537"/>
        <v>0</v>
      </c>
      <c r="IJ93" s="128">
        <f t="shared" si="537"/>
        <v>0</v>
      </c>
      <c r="IK93" s="128">
        <f t="shared" si="537"/>
        <v>0</v>
      </c>
      <c r="IL93" s="128">
        <f t="shared" si="537"/>
        <v>0</v>
      </c>
      <c r="IM93" s="129">
        <f t="shared" si="507"/>
        <v>0</v>
      </c>
      <c r="IN93" s="129">
        <f t="shared" si="508"/>
        <v>0</v>
      </c>
      <c r="IO93" s="129">
        <f t="shared" si="509"/>
        <v>0</v>
      </c>
      <c r="IP93" s="129">
        <f t="shared" si="510"/>
        <v>0</v>
      </c>
      <c r="IQ93" s="129">
        <f t="shared" si="511"/>
        <v>0</v>
      </c>
      <c r="IR93" s="129">
        <f t="shared" ref="IR93:JJ93" si="539">SUM(IR88:IR92)</f>
        <v>0</v>
      </c>
      <c r="IS93" s="130">
        <f t="shared" si="539"/>
        <v>0</v>
      </c>
      <c r="IT93" s="128">
        <f t="shared" si="539"/>
        <v>0</v>
      </c>
      <c r="IU93" s="128">
        <f t="shared" si="539"/>
        <v>0</v>
      </c>
      <c r="IV93" s="128">
        <f t="shared" si="539"/>
        <v>0</v>
      </c>
      <c r="IW93" s="128">
        <f t="shared" si="539"/>
        <v>0</v>
      </c>
      <c r="IX93" s="128">
        <f t="shared" si="539"/>
        <v>0</v>
      </c>
      <c r="IY93" s="128">
        <f t="shared" si="539"/>
        <v>0</v>
      </c>
      <c r="IZ93" s="128">
        <f t="shared" si="539"/>
        <v>0</v>
      </c>
      <c r="JA93" s="128">
        <f t="shared" si="539"/>
        <v>0</v>
      </c>
      <c r="JB93" s="128">
        <f t="shared" si="539"/>
        <v>0.25</v>
      </c>
      <c r="JC93" s="128">
        <f t="shared" si="539"/>
        <v>0</v>
      </c>
      <c r="JD93" s="128">
        <f t="shared" si="539"/>
        <v>0.25</v>
      </c>
      <c r="JE93" s="128">
        <f t="shared" si="539"/>
        <v>0</v>
      </c>
      <c r="JF93" s="128">
        <f t="shared" si="539"/>
        <v>0</v>
      </c>
      <c r="JG93" s="128">
        <f t="shared" si="539"/>
        <v>0</v>
      </c>
      <c r="JH93" s="128">
        <f t="shared" si="539"/>
        <v>0</v>
      </c>
      <c r="JI93" s="128">
        <f t="shared" si="539"/>
        <v>0</v>
      </c>
      <c r="JJ93" s="128">
        <f t="shared" si="539"/>
        <v>0</v>
      </c>
      <c r="JK93" s="129">
        <f t="shared" si="512"/>
        <v>0</v>
      </c>
      <c r="JL93" s="129">
        <f t="shared" si="513"/>
        <v>0</v>
      </c>
      <c r="JM93" s="129">
        <f t="shared" si="514"/>
        <v>0</v>
      </c>
      <c r="JN93" s="129">
        <f t="shared" si="515"/>
        <v>0.25</v>
      </c>
      <c r="JO93" s="129">
        <f t="shared" si="516"/>
        <v>0</v>
      </c>
      <c r="JP93" s="129">
        <f>SUM(JP88:JP92)</f>
        <v>0.25</v>
      </c>
      <c r="JQ93" s="128"/>
      <c r="JR93" s="129">
        <f t="shared" si="517"/>
        <v>24.432840280400001</v>
      </c>
      <c r="JS93" s="129">
        <f t="shared" si="518"/>
        <v>345.58390878841794</v>
      </c>
      <c r="JT93" s="129">
        <f t="shared" si="519"/>
        <v>86.314921870538001</v>
      </c>
      <c r="JU93" s="129">
        <f t="shared" si="520"/>
        <v>35.350908644350994</v>
      </c>
      <c r="JV93" s="129">
        <f t="shared" si="520"/>
        <v>0</v>
      </c>
      <c r="JW93" s="129">
        <f t="shared" si="521"/>
        <v>0</v>
      </c>
      <c r="JX93" s="129">
        <f>SUM(JX88:JX92)</f>
        <v>491.68257958370691</v>
      </c>
    </row>
    <row r="94" spans="1:284" x14ac:dyDescent="0.25">
      <c r="A94" s="11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131"/>
      <c r="U94" s="131"/>
      <c r="V94" s="131"/>
      <c r="W94" s="131"/>
      <c r="X94" s="131"/>
      <c r="Y94" s="131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131"/>
      <c r="BE94" s="131"/>
      <c r="BF94" s="131"/>
      <c r="BG94" s="131"/>
      <c r="BH94" s="131"/>
      <c r="BI94" s="131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W94" s="97"/>
      <c r="BX94" s="97"/>
      <c r="BY94" s="97"/>
      <c r="BZ94" s="97"/>
      <c r="CA94" s="97"/>
      <c r="CB94" s="131"/>
      <c r="CC94" s="131"/>
      <c r="CD94" s="131"/>
      <c r="CE94" s="131"/>
      <c r="CF94" s="131"/>
      <c r="CG94" s="131"/>
      <c r="CI94" s="97"/>
      <c r="CJ94" s="97"/>
      <c r="CK94" s="97"/>
      <c r="CL94" s="97"/>
      <c r="CM94" s="97"/>
      <c r="CN94" s="97"/>
      <c r="CO94" s="97"/>
      <c r="CP94" s="97"/>
      <c r="CQ94" s="97"/>
      <c r="CR94" s="97"/>
      <c r="CS94" s="97"/>
      <c r="CT94" s="97"/>
      <c r="CU94" s="97"/>
      <c r="CV94" s="97"/>
      <c r="CW94" s="97"/>
      <c r="CX94" s="97"/>
      <c r="CY94" s="97"/>
      <c r="CZ94" s="97"/>
      <c r="DA94" s="97"/>
      <c r="DB94" s="97"/>
      <c r="DC94" s="97"/>
      <c r="DD94" s="97"/>
      <c r="DE94" s="97"/>
      <c r="DF94" s="97"/>
      <c r="DG94" s="97"/>
      <c r="DH94" s="97"/>
      <c r="DI94" s="97"/>
      <c r="DJ94" s="131"/>
      <c r="DK94" s="131"/>
      <c r="DL94" s="131"/>
      <c r="DM94" s="131"/>
      <c r="DN94" s="131"/>
      <c r="DO94" s="131"/>
      <c r="DP94" s="131"/>
      <c r="DR94" s="97"/>
      <c r="DS94" s="97"/>
      <c r="DT94" s="97"/>
      <c r="DU94" s="97"/>
      <c r="DV94" s="97"/>
      <c r="DW94" s="97"/>
      <c r="DX94" s="97"/>
      <c r="DY94" s="97"/>
      <c r="DZ94" s="97"/>
      <c r="EA94" s="97"/>
      <c r="EB94" s="97"/>
      <c r="EC94" s="97"/>
      <c r="ED94" s="97"/>
      <c r="EE94" s="97"/>
      <c r="EF94" s="97"/>
      <c r="EG94" s="97"/>
      <c r="EH94" s="97"/>
      <c r="EI94" s="97"/>
      <c r="EJ94" s="97"/>
      <c r="EK94" s="97"/>
      <c r="EL94" s="97"/>
      <c r="EM94" s="97"/>
      <c r="EN94" s="97"/>
      <c r="EO94" s="97"/>
      <c r="EP94" s="97"/>
      <c r="EQ94" s="97"/>
      <c r="ER94" s="97"/>
      <c r="ES94" s="97"/>
      <c r="ET94" s="97"/>
      <c r="EU94" s="97"/>
      <c r="EV94" s="97"/>
      <c r="EW94" s="97"/>
      <c r="EX94" s="97"/>
      <c r="EY94" s="97"/>
      <c r="EZ94" s="97"/>
      <c r="FA94" s="97"/>
      <c r="FB94" s="97"/>
      <c r="FC94" s="97"/>
      <c r="FD94" s="97"/>
      <c r="FE94" s="97"/>
      <c r="FF94" s="97"/>
      <c r="FG94" s="131"/>
      <c r="FH94" s="131"/>
      <c r="FI94" s="131"/>
      <c r="FJ94" s="131"/>
      <c r="FK94" s="131"/>
      <c r="FL94" s="131"/>
      <c r="FM94" s="97"/>
      <c r="FN94" s="97"/>
      <c r="FO94" s="97"/>
      <c r="FP94" s="97"/>
      <c r="FQ94" s="97"/>
      <c r="FR94" s="97"/>
      <c r="FS94" s="97"/>
      <c r="FT94" s="97"/>
      <c r="FU94" s="97"/>
      <c r="FV94" s="97"/>
      <c r="FW94" s="97"/>
      <c r="FX94" s="97"/>
      <c r="FY94" s="97"/>
      <c r="FZ94" s="97"/>
      <c r="GA94" s="97"/>
      <c r="GB94" s="97"/>
      <c r="GC94" s="97"/>
      <c r="GD94" s="97"/>
      <c r="GE94" s="97"/>
      <c r="GF94" s="97"/>
      <c r="GG94" s="97"/>
      <c r="GH94" s="97"/>
      <c r="GI94" s="97"/>
      <c r="GJ94" s="97"/>
      <c r="GK94" s="97"/>
      <c r="GL94" s="97"/>
      <c r="GM94" s="97"/>
      <c r="GN94" s="97"/>
      <c r="GO94" s="97"/>
      <c r="GP94" s="97"/>
      <c r="GQ94" s="97"/>
      <c r="GR94" s="97"/>
      <c r="GS94" s="97"/>
      <c r="GT94" s="97"/>
      <c r="GU94" s="97"/>
      <c r="GV94" s="97"/>
      <c r="GW94" s="97"/>
      <c r="GX94" s="97"/>
      <c r="GY94" s="97"/>
      <c r="GZ94" s="97"/>
      <c r="HA94" s="97"/>
      <c r="HB94" s="97"/>
      <c r="HC94" s="97"/>
      <c r="HD94" s="97"/>
      <c r="HE94" s="97"/>
      <c r="HF94" s="97"/>
      <c r="HG94" s="97"/>
      <c r="HH94" s="97"/>
      <c r="HI94" s="97"/>
      <c r="HJ94" s="97"/>
      <c r="HK94" s="97"/>
      <c r="HL94" s="97"/>
      <c r="HM94" s="97"/>
      <c r="HN94" s="97"/>
      <c r="HO94" s="131"/>
      <c r="HP94" s="131"/>
      <c r="HQ94" s="131"/>
      <c r="HR94" s="131"/>
      <c r="HS94" s="131"/>
      <c r="HT94" s="131"/>
      <c r="HU94" s="97"/>
      <c r="HV94" s="97"/>
      <c r="HW94" s="97"/>
      <c r="HX94" s="97"/>
      <c r="HY94" s="97"/>
      <c r="HZ94" s="97"/>
      <c r="IA94" s="97"/>
      <c r="IB94" s="97"/>
      <c r="IC94" s="97"/>
      <c r="ID94" s="97"/>
      <c r="IE94" s="97"/>
      <c r="IF94" s="97"/>
      <c r="IG94" s="97"/>
      <c r="IH94" s="97"/>
      <c r="II94" s="97"/>
      <c r="IJ94" s="97"/>
      <c r="IK94" s="97"/>
      <c r="IL94" s="97"/>
      <c r="IM94" s="131"/>
      <c r="IN94" s="131"/>
      <c r="IO94" s="131"/>
      <c r="IP94" s="131"/>
      <c r="IQ94" s="131"/>
      <c r="IR94" s="131"/>
      <c r="IT94" s="97"/>
      <c r="IU94" s="97"/>
      <c r="IV94" s="97"/>
      <c r="IW94" s="97"/>
      <c r="IX94" s="97"/>
      <c r="IY94" s="97"/>
      <c r="IZ94" s="97"/>
      <c r="JA94" s="97"/>
      <c r="JB94" s="97"/>
      <c r="JC94" s="97"/>
      <c r="JD94" s="97"/>
      <c r="JE94" s="97"/>
      <c r="JF94" s="97"/>
      <c r="JG94" s="97"/>
      <c r="JH94" s="97"/>
      <c r="JI94" s="97"/>
      <c r="JJ94" s="97"/>
      <c r="JK94" s="131"/>
      <c r="JL94" s="131"/>
      <c r="JM94" s="131"/>
      <c r="JN94" s="131"/>
      <c r="JO94" s="131"/>
      <c r="JP94" s="131"/>
      <c r="JQ94" s="97"/>
      <c r="JR94" s="131"/>
      <c r="JS94" s="131"/>
      <c r="JT94" s="131"/>
      <c r="JU94" s="131"/>
      <c r="JV94" s="131"/>
      <c r="JW94" s="131"/>
      <c r="JX94" s="131"/>
    </row>
    <row r="95" spans="1:284" ht="13.2" thickBot="1" x14ac:dyDescent="0.3">
      <c r="A95" s="146" t="s">
        <v>50</v>
      </c>
      <c r="B95" s="147">
        <f t="shared" ref="B95:BM95" si="540">SUM(B93,B85,B63)</f>
        <v>11.185899748300001</v>
      </c>
      <c r="C95" s="147">
        <f t="shared" si="540"/>
        <v>14.8871679033</v>
      </c>
      <c r="D95" s="147">
        <f t="shared" si="540"/>
        <v>4.6599745739699996</v>
      </c>
      <c r="E95" s="147">
        <f t="shared" si="540"/>
        <v>52.500480836449995</v>
      </c>
      <c r="F95" s="147">
        <f t="shared" si="540"/>
        <v>88.527733530239999</v>
      </c>
      <c r="G95" s="147">
        <f t="shared" si="540"/>
        <v>171.76125659226</v>
      </c>
      <c r="H95" s="147">
        <f t="shared" si="540"/>
        <v>17.118888097640003</v>
      </c>
      <c r="I95" s="147">
        <f t="shared" si="540"/>
        <v>10.275038431900001</v>
      </c>
      <c r="J95" s="147">
        <f t="shared" si="540"/>
        <v>14.725579118200001</v>
      </c>
      <c r="K95" s="147">
        <f t="shared" si="540"/>
        <v>83.038436621100004</v>
      </c>
      <c r="L95" s="147">
        <f t="shared" si="540"/>
        <v>100.03161153498999</v>
      </c>
      <c r="M95" s="147">
        <f t="shared" si="540"/>
        <v>225.18955380382999</v>
      </c>
      <c r="N95" s="147">
        <f t="shared" si="540"/>
        <v>67.837257217910008</v>
      </c>
      <c r="O95" s="147">
        <f t="shared" si="540"/>
        <v>21.929765325999998</v>
      </c>
      <c r="P95" s="147">
        <f t="shared" si="540"/>
        <v>40.46971001256</v>
      </c>
      <c r="Q95" s="147">
        <f t="shared" si="540"/>
        <v>42.157860568229999</v>
      </c>
      <c r="R95" s="147">
        <f t="shared" si="540"/>
        <v>9.1331907241000003</v>
      </c>
      <c r="S95" s="147">
        <f t="shared" si="540"/>
        <v>181.5277838488</v>
      </c>
      <c r="T95" s="148">
        <f t="shared" si="540"/>
        <v>96.14204506385002</v>
      </c>
      <c r="U95" s="148">
        <f t="shared" si="540"/>
        <v>47.091971661199999</v>
      </c>
      <c r="V95" s="148">
        <f t="shared" si="540"/>
        <v>59.855263704729992</v>
      </c>
      <c r="W95" s="148">
        <f t="shared" si="540"/>
        <v>177.69677802577999</v>
      </c>
      <c r="X95" s="148">
        <f t="shared" si="540"/>
        <v>197.69253578932998</v>
      </c>
      <c r="Y95" s="148">
        <f t="shared" si="540"/>
        <v>578.47859424489002</v>
      </c>
      <c r="Z95" s="149">
        <f t="shared" si="540"/>
        <v>54.028974957599999</v>
      </c>
      <c r="AA95" s="147">
        <f t="shared" si="540"/>
        <v>46.867092184699999</v>
      </c>
      <c r="AB95" s="147">
        <f t="shared" si="540"/>
        <v>1.75316249546</v>
      </c>
      <c r="AC95" s="147">
        <f t="shared" si="540"/>
        <v>102.846371898152</v>
      </c>
      <c r="AD95" s="147">
        <f t="shared" si="540"/>
        <v>7.0664209613200004</v>
      </c>
      <c r="AE95" s="147">
        <f t="shared" si="540"/>
        <v>212.56202249723202</v>
      </c>
      <c r="AF95" s="147">
        <f t="shared" si="540"/>
        <v>1015.2306521642902</v>
      </c>
      <c r="AG95" s="147">
        <f t="shared" si="540"/>
        <v>190.51926924485701</v>
      </c>
      <c r="AH95" s="147">
        <f t="shared" si="540"/>
        <v>23.2013071049</v>
      </c>
      <c r="AI95" s="147">
        <f t="shared" si="540"/>
        <v>302.81197812861302</v>
      </c>
      <c r="AJ95" s="147">
        <f t="shared" si="540"/>
        <v>18.904861209180002</v>
      </c>
      <c r="AK95" s="147">
        <f t="shared" si="540"/>
        <v>1550.6680678518401</v>
      </c>
      <c r="AL95" s="147">
        <f t="shared" si="540"/>
        <v>1835.7394711777242</v>
      </c>
      <c r="AM95" s="147">
        <f t="shared" si="540"/>
        <v>1742.3660838604198</v>
      </c>
      <c r="AN95" s="147">
        <f t="shared" si="540"/>
        <v>91.406639012029999</v>
      </c>
      <c r="AO95" s="147">
        <f t="shared" si="540"/>
        <v>886.68321113076001</v>
      </c>
      <c r="AP95" s="147">
        <f t="shared" si="540"/>
        <v>4.2405808837299999</v>
      </c>
      <c r="AQ95" s="147">
        <f t="shared" si="540"/>
        <v>4560.4359860646646</v>
      </c>
      <c r="AR95" s="147">
        <f t="shared" si="540"/>
        <v>0</v>
      </c>
      <c r="AS95" s="147">
        <f t="shared" si="540"/>
        <v>0</v>
      </c>
      <c r="AT95" s="147">
        <f t="shared" si="540"/>
        <v>0</v>
      </c>
      <c r="AU95" s="147">
        <f t="shared" si="540"/>
        <v>1441.5950198670398</v>
      </c>
      <c r="AV95" s="147">
        <f t="shared" si="540"/>
        <v>0</v>
      </c>
      <c r="AW95" s="147">
        <f t="shared" si="540"/>
        <v>1441.5950198670398</v>
      </c>
      <c r="AX95" s="147">
        <f t="shared" si="540"/>
        <v>12.3647286513</v>
      </c>
      <c r="AY95" s="147">
        <f t="shared" si="540"/>
        <v>28.404418325270001</v>
      </c>
      <c r="AZ95" s="147">
        <f t="shared" si="540"/>
        <v>3</v>
      </c>
      <c r="BA95" s="147">
        <f t="shared" si="540"/>
        <v>68.328202271378217</v>
      </c>
      <c r="BB95" s="147">
        <f t="shared" si="540"/>
        <v>21.5982762595</v>
      </c>
      <c r="BC95" s="147">
        <f t="shared" si="540"/>
        <v>133.69562550744823</v>
      </c>
      <c r="BD95" s="148">
        <f t="shared" si="540"/>
        <v>2917.3638269509147</v>
      </c>
      <c r="BE95" s="148">
        <f t="shared" si="540"/>
        <v>2008.1568636152469</v>
      </c>
      <c r="BF95" s="148">
        <f t="shared" si="540"/>
        <v>119.36110861239</v>
      </c>
      <c r="BG95" s="148">
        <f t="shared" si="540"/>
        <v>2802.2647832959433</v>
      </c>
      <c r="BH95" s="148">
        <f t="shared" si="540"/>
        <v>51.810139313730005</v>
      </c>
      <c r="BI95" s="148">
        <f t="shared" si="540"/>
        <v>7898.956721788225</v>
      </c>
      <c r="BJ95" s="149">
        <f t="shared" si="540"/>
        <v>0</v>
      </c>
      <c r="BK95" s="147">
        <f t="shared" si="540"/>
        <v>67.549598731979998</v>
      </c>
      <c r="BL95" s="147">
        <f t="shared" si="540"/>
        <v>0</v>
      </c>
      <c r="BM95" s="147">
        <f t="shared" si="540"/>
        <v>790.26531212149405</v>
      </c>
      <c r="BN95" s="147">
        <f t="shared" ref="BN95:ED95" si="541">SUM(BN93,BN85,BN63)</f>
        <v>0</v>
      </c>
      <c r="BO95" s="147">
        <f t="shared" si="541"/>
        <v>857.81491085347409</v>
      </c>
      <c r="BP95" s="147">
        <f t="shared" si="541"/>
        <v>0</v>
      </c>
      <c r="BQ95" s="147">
        <f t="shared" si="541"/>
        <v>0</v>
      </c>
      <c r="BR95" s="147">
        <f t="shared" si="541"/>
        <v>0</v>
      </c>
      <c r="BS95" s="147">
        <f t="shared" si="541"/>
        <v>81.769058664390002</v>
      </c>
      <c r="BT95" s="147">
        <f t="shared" si="541"/>
        <v>0</v>
      </c>
      <c r="BU95" s="147">
        <f t="shared" si="541"/>
        <v>81.769058664390002</v>
      </c>
      <c r="BV95" s="147">
        <f t="shared" si="541"/>
        <v>0</v>
      </c>
      <c r="BW95" s="147">
        <f t="shared" si="541"/>
        <v>43.210863733836007</v>
      </c>
      <c r="BX95" s="147">
        <f t="shared" si="541"/>
        <v>0</v>
      </c>
      <c r="BY95" s="147">
        <f t="shared" si="541"/>
        <v>1076.1353366258984</v>
      </c>
      <c r="BZ95" s="147">
        <f t="shared" si="541"/>
        <v>0</v>
      </c>
      <c r="CA95" s="147">
        <f t="shared" si="541"/>
        <v>1119.3462003597344</v>
      </c>
      <c r="CB95" s="148">
        <f t="shared" si="541"/>
        <v>0</v>
      </c>
      <c r="CC95" s="148">
        <f t="shared" si="541"/>
        <v>110.760462465816</v>
      </c>
      <c r="CD95" s="148">
        <f t="shared" si="541"/>
        <v>0</v>
      </c>
      <c r="CE95" s="148">
        <f t="shared" si="541"/>
        <v>1948.1697074117824</v>
      </c>
      <c r="CF95" s="148">
        <f t="shared" si="541"/>
        <v>0</v>
      </c>
      <c r="CG95" s="148">
        <f t="shared" si="541"/>
        <v>2058.9301698775985</v>
      </c>
      <c r="CH95" s="149">
        <f t="shared" si="541"/>
        <v>0</v>
      </c>
      <c r="CI95" s="147">
        <f t="shared" si="541"/>
        <v>773.33193096319178</v>
      </c>
      <c r="CJ95" s="147">
        <f t="shared" si="541"/>
        <v>190.61350970168303</v>
      </c>
      <c r="CK95" s="147">
        <f t="shared" si="541"/>
        <v>71.878503016891983</v>
      </c>
      <c r="CL95" s="147">
        <f>SUM(CL93,CL85,CL63)</f>
        <v>0</v>
      </c>
      <c r="CM95" s="147">
        <f t="shared" si="541"/>
        <v>0</v>
      </c>
      <c r="CN95" s="147">
        <f t="shared" si="541"/>
        <v>1035.8239436817669</v>
      </c>
      <c r="CO95" s="147">
        <f t="shared" si="541"/>
        <v>0</v>
      </c>
      <c r="CP95" s="147">
        <f t="shared" si="541"/>
        <v>0</v>
      </c>
      <c r="CQ95" s="147">
        <f t="shared" si="541"/>
        <v>0</v>
      </c>
      <c r="CR95" s="147">
        <f t="shared" si="541"/>
        <v>15.520492829426999</v>
      </c>
      <c r="CS95" s="147">
        <f>SUM(CS93,CS85,CS63)</f>
        <v>25.524998065470001</v>
      </c>
      <c r="CT95" s="147">
        <f t="shared" si="541"/>
        <v>0</v>
      </c>
      <c r="CU95" s="147">
        <f t="shared" si="541"/>
        <v>41.045490894896993</v>
      </c>
      <c r="CV95" s="147">
        <f t="shared" si="541"/>
        <v>0</v>
      </c>
      <c r="CW95" s="147">
        <f t="shared" si="541"/>
        <v>8.0246039725900005</v>
      </c>
      <c r="CX95" s="147">
        <f t="shared" si="541"/>
        <v>262.37046653737099</v>
      </c>
      <c r="CY95" s="147">
        <f t="shared" si="541"/>
        <v>120.04754269836999</v>
      </c>
      <c r="CZ95" s="147">
        <f>SUM(CZ93,CZ85,CZ63)</f>
        <v>0</v>
      </c>
      <c r="DA95" s="147">
        <f t="shared" si="541"/>
        <v>0</v>
      </c>
      <c r="DB95" s="147">
        <f t="shared" si="541"/>
        <v>390.44261320833095</v>
      </c>
      <c r="DC95" s="147">
        <f t="shared" si="541"/>
        <v>0</v>
      </c>
      <c r="DD95" s="147">
        <f t="shared" si="541"/>
        <v>365.77011681558486</v>
      </c>
      <c r="DE95" s="147">
        <f t="shared" si="541"/>
        <v>153.31661080517</v>
      </c>
      <c r="DF95" s="147">
        <f t="shared" si="541"/>
        <v>101.38033796772299</v>
      </c>
      <c r="DG95" s="147">
        <f>SUM(DG93,DG85,DG63)</f>
        <v>4.4209733663600002</v>
      </c>
      <c r="DH95" s="147">
        <f t="shared" si="541"/>
        <v>0</v>
      </c>
      <c r="DI95" s="147">
        <f t="shared" si="541"/>
        <v>624.88803895483784</v>
      </c>
      <c r="DJ95" s="148">
        <f t="shared" si="541"/>
        <v>0</v>
      </c>
      <c r="DK95" s="148">
        <f t="shared" si="541"/>
        <v>1147.1266517513666</v>
      </c>
      <c r="DL95" s="148">
        <f t="shared" si="541"/>
        <v>606.30058704422402</v>
      </c>
      <c r="DM95" s="148">
        <f t="shared" si="541"/>
        <v>308.82687651241196</v>
      </c>
      <c r="DN95" s="148">
        <f>SUM(DN93,DN85,DN63)</f>
        <v>29.945971431830003</v>
      </c>
      <c r="DO95" s="148">
        <f t="shared" si="541"/>
        <v>0</v>
      </c>
      <c r="DP95" s="148">
        <f t="shared" si="541"/>
        <v>2092.2000867398328</v>
      </c>
      <c r="DQ95" s="149">
        <f t="shared" si="541"/>
        <v>0</v>
      </c>
      <c r="DR95" s="147">
        <f t="shared" si="541"/>
        <v>3145.07736644021</v>
      </c>
      <c r="DS95" s="147">
        <f t="shared" si="541"/>
        <v>2013.5924643026699</v>
      </c>
      <c r="DT95" s="147">
        <f t="shared" si="541"/>
        <v>484.96032447274808</v>
      </c>
      <c r="DU95" s="147">
        <f t="shared" si="541"/>
        <v>0</v>
      </c>
      <c r="DV95" s="147">
        <f t="shared" si="541"/>
        <v>5643.6301552156283</v>
      </c>
      <c r="DW95" s="147">
        <f t="shared" si="541"/>
        <v>0</v>
      </c>
      <c r="DX95" s="147">
        <f t="shared" si="541"/>
        <v>10637.51</v>
      </c>
      <c r="DY95" s="147">
        <f t="shared" si="541"/>
        <v>2511.808519623647</v>
      </c>
      <c r="DZ95" s="147">
        <f t="shared" si="541"/>
        <v>907.34872155682979</v>
      </c>
      <c r="EA95" s="147">
        <f t="shared" si="541"/>
        <v>0</v>
      </c>
      <c r="EB95" s="147">
        <f t="shared" si="541"/>
        <v>14056.667241180478</v>
      </c>
      <c r="EC95" s="147">
        <f t="shared" si="541"/>
        <v>0</v>
      </c>
      <c r="ED95" s="147">
        <f t="shared" si="541"/>
        <v>5145.6695484637858</v>
      </c>
      <c r="EE95" s="147">
        <f t="shared" ref="EE95:GP95" si="542">SUM(EE93,EE85,EE63)</f>
        <v>2595.6312002464288</v>
      </c>
      <c r="EF95" s="147">
        <f t="shared" si="542"/>
        <v>2140.5824717142177</v>
      </c>
      <c r="EG95" s="147">
        <f t="shared" si="542"/>
        <v>0</v>
      </c>
      <c r="EH95" s="147">
        <f t="shared" si="542"/>
        <v>9881.8832204244336</v>
      </c>
      <c r="EI95" s="147">
        <f t="shared" si="542"/>
        <v>0</v>
      </c>
      <c r="EJ95" s="147">
        <f t="shared" si="542"/>
        <v>12.298645459119999</v>
      </c>
      <c r="EK95" s="147">
        <f t="shared" si="542"/>
        <v>0</v>
      </c>
      <c r="EL95" s="147">
        <f t="shared" si="542"/>
        <v>157.51270181751198</v>
      </c>
      <c r="EM95" s="147">
        <f t="shared" si="542"/>
        <v>0</v>
      </c>
      <c r="EN95" s="147">
        <f t="shared" si="542"/>
        <v>169.81134727663198</v>
      </c>
      <c r="EO95" s="147">
        <f t="shared" si="542"/>
        <v>0</v>
      </c>
      <c r="EP95" s="147">
        <f t="shared" si="542"/>
        <v>1153.182961631994</v>
      </c>
      <c r="EQ95" s="147">
        <f t="shared" si="542"/>
        <v>11.381410042040001</v>
      </c>
      <c r="ER95" s="147">
        <f t="shared" si="542"/>
        <v>190.50294568309198</v>
      </c>
      <c r="ES95" s="147">
        <f t="shared" si="542"/>
        <v>0</v>
      </c>
      <c r="ET95" s="147">
        <f t="shared" si="542"/>
        <v>1355.0673173571261</v>
      </c>
      <c r="EU95" s="147">
        <f t="shared" si="542"/>
        <v>0</v>
      </c>
      <c r="EV95" s="147">
        <f t="shared" si="542"/>
        <v>1528.27</v>
      </c>
      <c r="EW95" s="147">
        <f t="shared" si="542"/>
        <v>644.58962346985993</v>
      </c>
      <c r="EX95" s="147">
        <f t="shared" si="542"/>
        <v>433.740695132052</v>
      </c>
      <c r="EY95" s="147">
        <f t="shared" si="542"/>
        <v>0</v>
      </c>
      <c r="EZ95" s="147">
        <f t="shared" si="542"/>
        <v>2606.600318601912</v>
      </c>
      <c r="FA95" s="147">
        <f t="shared" si="542"/>
        <v>0</v>
      </c>
      <c r="FB95" s="147">
        <f t="shared" si="542"/>
        <v>7.4767052093000004</v>
      </c>
      <c r="FC95" s="147">
        <f t="shared" si="542"/>
        <v>0</v>
      </c>
      <c r="FD95" s="147">
        <f t="shared" si="542"/>
        <v>49.505360806856004</v>
      </c>
      <c r="FE95" s="147">
        <f t="shared" si="542"/>
        <v>0</v>
      </c>
      <c r="FF95" s="147">
        <f t="shared" si="542"/>
        <v>56.982066016156004</v>
      </c>
      <c r="FG95" s="148">
        <f t="shared" si="542"/>
        <v>0</v>
      </c>
      <c r="FH95" s="148">
        <f t="shared" si="542"/>
        <v>21629.485227204408</v>
      </c>
      <c r="FI95" s="148">
        <f>SUM(FI93,FI85,FI63)</f>
        <v>7777.0032176846462</v>
      </c>
      <c r="FJ95" s="148">
        <f t="shared" si="542"/>
        <v>4364.1532211833073</v>
      </c>
      <c r="FK95" s="148">
        <f t="shared" si="542"/>
        <v>0</v>
      </c>
      <c r="FL95" s="148">
        <f t="shared" si="542"/>
        <v>33770.641666072363</v>
      </c>
      <c r="FM95" s="147">
        <f t="shared" si="542"/>
        <v>0</v>
      </c>
      <c r="FN95" s="147">
        <f t="shared" si="542"/>
        <v>2937.3597051571001</v>
      </c>
      <c r="FO95" s="147">
        <f t="shared" si="542"/>
        <v>10460.45976667815</v>
      </c>
      <c r="FP95" s="147">
        <f t="shared" si="542"/>
        <v>5229.381287320346</v>
      </c>
      <c r="FQ95" s="147">
        <f t="shared" si="542"/>
        <v>0</v>
      </c>
      <c r="FR95" s="147">
        <f t="shared" si="542"/>
        <v>18627.200759155596</v>
      </c>
      <c r="FS95" s="147">
        <f t="shared" si="542"/>
        <v>0</v>
      </c>
      <c r="FT95" s="147">
        <f t="shared" si="542"/>
        <v>0</v>
      </c>
      <c r="FU95" s="147">
        <f t="shared" si="542"/>
        <v>0</v>
      </c>
      <c r="FV95" s="147">
        <f t="shared" si="542"/>
        <v>11010.41556530595</v>
      </c>
      <c r="FW95" s="147">
        <f t="shared" si="542"/>
        <v>0</v>
      </c>
      <c r="FX95" s="147">
        <f t="shared" si="542"/>
        <v>11010.41556530595</v>
      </c>
      <c r="FY95" s="147">
        <f t="shared" si="542"/>
        <v>0</v>
      </c>
      <c r="FZ95" s="147">
        <f t="shared" si="542"/>
        <v>0</v>
      </c>
      <c r="GA95" s="147">
        <f t="shared" si="542"/>
        <v>42.492005392199999</v>
      </c>
      <c r="GB95" s="147">
        <f t="shared" si="542"/>
        <v>11.367247589270001</v>
      </c>
      <c r="GC95" s="147">
        <f t="shared" si="542"/>
        <v>0</v>
      </c>
      <c r="GD95" s="147">
        <f t="shared" si="542"/>
        <v>53.85925298147</v>
      </c>
      <c r="GE95" s="147">
        <f t="shared" si="542"/>
        <v>66.328059126500008</v>
      </c>
      <c r="GF95" s="147">
        <f t="shared" si="542"/>
        <v>527.60246639900004</v>
      </c>
      <c r="GG95" s="147">
        <f t="shared" si="542"/>
        <v>482.57769930683799</v>
      </c>
      <c r="GH95" s="147">
        <f t="shared" si="542"/>
        <v>1907.801164993577</v>
      </c>
      <c r="GI95" s="147">
        <f t="shared" si="542"/>
        <v>0</v>
      </c>
      <c r="GJ95" s="147">
        <f t="shared" si="542"/>
        <v>2984.3093898259149</v>
      </c>
      <c r="GK95" s="147">
        <f t="shared" si="542"/>
        <v>0</v>
      </c>
      <c r="GL95" s="147">
        <f t="shared" si="542"/>
        <v>0</v>
      </c>
      <c r="GM95" s="147">
        <f t="shared" si="542"/>
        <v>530.58678508629998</v>
      </c>
      <c r="GN95" s="147">
        <f t="shared" si="542"/>
        <v>1972.9938236931414</v>
      </c>
      <c r="GO95" s="147">
        <f t="shared" si="542"/>
        <v>0</v>
      </c>
      <c r="GP95" s="147">
        <f t="shared" si="542"/>
        <v>2503.5806087794413</v>
      </c>
      <c r="GQ95" s="147">
        <f t="shared" ref="GQ95:JH95" si="543">SUM(GQ93,GQ85,GQ63)</f>
        <v>0</v>
      </c>
      <c r="GR95" s="147">
        <f t="shared" si="543"/>
        <v>6179.0728624160793</v>
      </c>
      <c r="GS95" s="147">
        <f t="shared" si="543"/>
        <v>8362.9765041345963</v>
      </c>
      <c r="GT95" s="147">
        <f t="shared" si="543"/>
        <v>1587.8665603506518</v>
      </c>
      <c r="GU95" s="147">
        <f t="shared" si="543"/>
        <v>0</v>
      </c>
      <c r="GV95" s="147">
        <f t="shared" si="543"/>
        <v>16129.915926901329</v>
      </c>
      <c r="GW95" s="147">
        <f t="shared" si="543"/>
        <v>0</v>
      </c>
      <c r="GX95" s="147">
        <f t="shared" si="543"/>
        <v>6861.4131872622647</v>
      </c>
      <c r="GY95" s="147">
        <f t="shared" si="543"/>
        <v>7890.4239174047689</v>
      </c>
      <c r="GZ95" s="147">
        <f t="shared" si="543"/>
        <v>2430.7459366194998</v>
      </c>
      <c r="HA95" s="147">
        <f t="shared" si="543"/>
        <v>0</v>
      </c>
      <c r="HB95" s="147">
        <f t="shared" si="543"/>
        <v>17182.583041286533</v>
      </c>
      <c r="HC95" s="147">
        <f t="shared" si="543"/>
        <v>0</v>
      </c>
      <c r="HD95" s="147">
        <f t="shared" si="543"/>
        <v>97.256627282699995</v>
      </c>
      <c r="HE95" s="147">
        <f t="shared" si="543"/>
        <v>0</v>
      </c>
      <c r="HF95" s="147">
        <f t="shared" si="543"/>
        <v>40.438983807519996</v>
      </c>
      <c r="HG95" s="147">
        <f t="shared" si="543"/>
        <v>0</v>
      </c>
      <c r="HH95" s="147">
        <f t="shared" si="543"/>
        <v>137.69561109021998</v>
      </c>
      <c r="HI95" s="147">
        <f t="shared" si="543"/>
        <v>0</v>
      </c>
      <c r="HJ95" s="147">
        <f t="shared" si="543"/>
        <v>27.46534892152</v>
      </c>
      <c r="HK95" s="147">
        <f t="shared" si="543"/>
        <v>14227.9670365027</v>
      </c>
      <c r="HL95" s="147">
        <f t="shared" si="543"/>
        <v>1240.8525320720892</v>
      </c>
      <c r="HM95" s="147">
        <f t="shared" si="543"/>
        <v>0</v>
      </c>
      <c r="HN95" s="147">
        <f t="shared" si="543"/>
        <v>15496.284917496308</v>
      </c>
      <c r="HO95" s="148">
        <f t="shared" si="543"/>
        <v>66.328059126500008</v>
      </c>
      <c r="HP95" s="148">
        <f t="shared" si="543"/>
        <v>16630.170197438663</v>
      </c>
      <c r="HQ95" s="148">
        <f t="shared" si="543"/>
        <v>41997.48371450555</v>
      </c>
      <c r="HR95" s="148">
        <f t="shared" si="543"/>
        <v>25431.863101752046</v>
      </c>
      <c r="HS95" s="148">
        <f t="shared" si="543"/>
        <v>0</v>
      </c>
      <c r="HT95" s="148">
        <f t="shared" si="543"/>
        <v>84125.845072822762</v>
      </c>
      <c r="HU95" s="147">
        <f t="shared" ref="HU95:HZ95" si="544">SUM(HU93,HU85,HU63)</f>
        <v>22.111823087699999</v>
      </c>
      <c r="HV95" s="147">
        <f t="shared" si="544"/>
        <v>116.4767939975</v>
      </c>
      <c r="HW95" s="147">
        <f t="shared" si="544"/>
        <v>31.367880299119999</v>
      </c>
      <c r="HX95" s="147">
        <f t="shared" si="544"/>
        <v>2971.8770248108999</v>
      </c>
      <c r="HY95" s="147">
        <f t="shared" si="544"/>
        <v>0</v>
      </c>
      <c r="HZ95" s="147">
        <f t="shared" si="544"/>
        <v>3141.8335221952202</v>
      </c>
      <c r="IA95" s="147">
        <f t="shared" si="543"/>
        <v>0</v>
      </c>
      <c r="IB95" s="147">
        <f t="shared" si="543"/>
        <v>0</v>
      </c>
      <c r="IC95" s="147">
        <f t="shared" si="543"/>
        <v>0</v>
      </c>
      <c r="ID95" s="147">
        <f t="shared" si="543"/>
        <v>51.723215144211004</v>
      </c>
      <c r="IE95" s="147">
        <f t="shared" si="543"/>
        <v>0</v>
      </c>
      <c r="IF95" s="147">
        <f t="shared" si="543"/>
        <v>51.723215144211004</v>
      </c>
      <c r="IG95" s="147">
        <f t="shared" si="543"/>
        <v>0</v>
      </c>
      <c r="IH95" s="147">
        <f t="shared" si="543"/>
        <v>1202.2158651843952</v>
      </c>
      <c r="II95" s="147">
        <f t="shared" si="543"/>
        <v>273.56659577549999</v>
      </c>
      <c r="IJ95" s="147">
        <f t="shared" si="543"/>
        <v>1461.9605575968769</v>
      </c>
      <c r="IK95" s="147">
        <f t="shared" si="543"/>
        <v>0</v>
      </c>
      <c r="IL95" s="147">
        <f t="shared" si="543"/>
        <v>2937.7430185567719</v>
      </c>
      <c r="IM95" s="148">
        <f t="shared" si="543"/>
        <v>22.111823087699999</v>
      </c>
      <c r="IN95" s="148">
        <f t="shared" si="543"/>
        <v>1318.6926591818951</v>
      </c>
      <c r="IO95" s="148">
        <f t="shared" si="543"/>
        <v>304.93447607461997</v>
      </c>
      <c r="IP95" s="148">
        <f t="shared" si="543"/>
        <v>4485.560797551987</v>
      </c>
      <c r="IQ95" s="148">
        <f t="shared" si="543"/>
        <v>0</v>
      </c>
      <c r="IR95" s="148">
        <f t="shared" si="543"/>
        <v>6131.2997558962034</v>
      </c>
      <c r="IS95" s="149">
        <f t="shared" si="543"/>
        <v>0</v>
      </c>
      <c r="IT95" s="147">
        <f t="shared" si="543"/>
        <v>42753.25543374072</v>
      </c>
      <c r="IU95" s="147">
        <f t="shared" si="543"/>
        <v>4522.2172842994796</v>
      </c>
      <c r="IV95" s="147">
        <f t="shared" si="543"/>
        <v>584.22288005909002</v>
      </c>
      <c r="IW95" s="147">
        <f t="shared" si="543"/>
        <v>0</v>
      </c>
      <c r="IX95" s="147">
        <f t="shared" si="543"/>
        <v>47859.695598099286</v>
      </c>
      <c r="IY95" s="147">
        <f t="shared" si="543"/>
        <v>0</v>
      </c>
      <c r="IZ95" s="147">
        <f t="shared" si="543"/>
        <v>17342.294807491224</v>
      </c>
      <c r="JA95" s="147">
        <f t="shared" si="543"/>
        <v>12705.929217422748</v>
      </c>
      <c r="JB95" s="147">
        <f t="shared" si="543"/>
        <v>15413.236094339292</v>
      </c>
      <c r="JC95" s="147">
        <f t="shared" si="543"/>
        <v>0</v>
      </c>
      <c r="JD95" s="147">
        <f t="shared" si="543"/>
        <v>45461.460119253265</v>
      </c>
      <c r="JE95" s="147">
        <f t="shared" si="543"/>
        <v>0</v>
      </c>
      <c r="JF95" s="147">
        <f t="shared" si="543"/>
        <v>7079.4272164427994</v>
      </c>
      <c r="JG95" s="147">
        <f t="shared" si="543"/>
        <v>749.17141627795013</v>
      </c>
      <c r="JH95" s="147">
        <f t="shared" si="543"/>
        <v>2055.082898024315</v>
      </c>
      <c r="JI95" s="147">
        <f t="shared" ref="JI95:JP95" si="545">SUM(JI93,JI85,JI63)</f>
        <v>0</v>
      </c>
      <c r="JJ95" s="147">
        <f t="shared" si="545"/>
        <v>9883.6815307450652</v>
      </c>
      <c r="JK95" s="148">
        <f t="shared" si="545"/>
        <v>0</v>
      </c>
      <c r="JL95" s="148">
        <f t="shared" si="545"/>
        <v>67174.977457674744</v>
      </c>
      <c r="JM95" s="148">
        <f t="shared" si="545"/>
        <v>17977.317918000179</v>
      </c>
      <c r="JN95" s="148">
        <f t="shared" si="545"/>
        <v>18052.541872422698</v>
      </c>
      <c r="JO95" s="148">
        <f t="shared" si="545"/>
        <v>0</v>
      </c>
      <c r="JP95" s="148">
        <f t="shared" si="545"/>
        <v>103204.83724809762</v>
      </c>
      <c r="JQ95" s="97"/>
      <c r="JR95" s="148">
        <f t="shared" ref="JR95:JX95" si="546">SUM(JR93,JR85,JR63)</f>
        <v>3101.9457542289647</v>
      </c>
      <c r="JS95" s="148">
        <f t="shared" si="546"/>
        <v>110066.46149099334</v>
      </c>
      <c r="JT95" s="148">
        <f t="shared" si="546"/>
        <v>68842.256285626339</v>
      </c>
      <c r="JU95" s="148">
        <f t="shared" si="546"/>
        <v>57571.077138155961</v>
      </c>
      <c r="JV95" s="148">
        <f>SUM(JV93,JV85,JV63)</f>
        <v>279.44864653488997</v>
      </c>
      <c r="JW95" s="148">
        <f t="shared" si="546"/>
        <v>0</v>
      </c>
      <c r="JX95" s="148">
        <f t="shared" si="546"/>
        <v>239861.18931553949</v>
      </c>
    </row>
    <row r="96" spans="1:284" x14ac:dyDescent="0.25">
      <c r="A96" s="11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131"/>
      <c r="U96" s="131"/>
      <c r="V96" s="131"/>
      <c r="W96" s="131"/>
      <c r="X96" s="131"/>
      <c r="Y96" s="131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131"/>
      <c r="BE96" s="131"/>
      <c r="BF96" s="131"/>
      <c r="BG96" s="131"/>
      <c r="BH96" s="131"/>
      <c r="BI96" s="131"/>
      <c r="BK96" s="97"/>
      <c r="BL96" s="97"/>
      <c r="BM96" s="97"/>
      <c r="BN96" s="97"/>
      <c r="BO96" s="97"/>
      <c r="BP96" s="97"/>
      <c r="BQ96" s="97"/>
      <c r="BR96" s="97"/>
      <c r="BS96" s="97"/>
      <c r="BT96" s="97"/>
      <c r="BU96" s="97"/>
      <c r="BW96" s="97"/>
      <c r="BX96" s="97"/>
      <c r="BY96" s="97"/>
      <c r="BZ96" s="97"/>
      <c r="CA96" s="97"/>
      <c r="CB96" s="131"/>
      <c r="CC96" s="131"/>
      <c r="CD96" s="131"/>
      <c r="CE96" s="131"/>
      <c r="CF96" s="131"/>
      <c r="CG96" s="131"/>
      <c r="CI96" s="97"/>
      <c r="CJ96" s="97"/>
      <c r="CK96" s="97"/>
      <c r="CL96" s="97"/>
      <c r="CM96" s="97"/>
      <c r="CN96" s="97"/>
      <c r="CO96" s="97"/>
      <c r="CP96" s="97"/>
      <c r="CQ96" s="97"/>
      <c r="CR96" s="97"/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7"/>
      <c r="DF96" s="97"/>
      <c r="DG96" s="97"/>
      <c r="DH96" s="97"/>
      <c r="DI96" s="97"/>
      <c r="DJ96" s="131"/>
      <c r="DK96" s="131"/>
      <c r="DL96" s="131"/>
      <c r="DM96" s="131"/>
      <c r="DN96" s="131"/>
      <c r="DO96" s="131"/>
      <c r="DP96" s="131"/>
      <c r="DR96" s="97"/>
      <c r="DS96" s="97"/>
      <c r="DT96" s="97"/>
      <c r="DU96" s="97"/>
      <c r="DV96" s="97"/>
      <c r="DW96" s="97"/>
      <c r="DX96" s="97"/>
      <c r="DY96" s="97"/>
      <c r="DZ96" s="97"/>
      <c r="EA96" s="97"/>
      <c r="EB96" s="97"/>
      <c r="EC96" s="97"/>
      <c r="ED96" s="97"/>
      <c r="EE96" s="97"/>
      <c r="EF96" s="97"/>
      <c r="EG96" s="97"/>
      <c r="EH96" s="97"/>
      <c r="EI96" s="97"/>
      <c r="EJ96" s="97"/>
      <c r="EK96" s="97"/>
      <c r="EL96" s="97"/>
      <c r="EM96" s="97"/>
      <c r="EN96" s="97"/>
      <c r="EO96" s="97"/>
      <c r="EP96" s="97"/>
      <c r="EQ96" s="97"/>
      <c r="ER96" s="97"/>
      <c r="ES96" s="97"/>
      <c r="ET96" s="97"/>
      <c r="EU96" s="97"/>
      <c r="EV96" s="97"/>
      <c r="EW96" s="97"/>
      <c r="EX96" s="97"/>
      <c r="EY96" s="97"/>
      <c r="EZ96" s="97"/>
      <c r="FA96" s="97"/>
      <c r="FB96" s="97"/>
      <c r="FC96" s="97"/>
      <c r="FD96" s="97"/>
      <c r="FE96" s="97"/>
      <c r="FF96" s="97"/>
      <c r="FG96" s="131"/>
      <c r="FH96" s="131"/>
      <c r="FI96" s="131"/>
      <c r="FJ96" s="131"/>
      <c r="FK96" s="131"/>
      <c r="FL96" s="131"/>
      <c r="FM96" s="97"/>
      <c r="FN96" s="97"/>
      <c r="FO96" s="97"/>
      <c r="FP96" s="97"/>
      <c r="FQ96" s="97"/>
      <c r="FR96" s="97"/>
      <c r="FS96" s="97"/>
      <c r="FT96" s="97"/>
      <c r="FU96" s="97"/>
      <c r="FV96" s="97"/>
      <c r="FW96" s="97"/>
      <c r="FX96" s="97"/>
      <c r="FY96" s="97"/>
      <c r="FZ96" s="97"/>
      <c r="GA96" s="97"/>
      <c r="GB96" s="97"/>
      <c r="GC96" s="97"/>
      <c r="GD96" s="97"/>
      <c r="GE96" s="97"/>
      <c r="GF96" s="97"/>
      <c r="GG96" s="97"/>
      <c r="GH96" s="97"/>
      <c r="GI96" s="97"/>
      <c r="GJ96" s="97"/>
      <c r="GK96" s="97"/>
      <c r="GL96" s="97"/>
      <c r="GM96" s="97"/>
      <c r="GN96" s="97"/>
      <c r="GO96" s="97"/>
      <c r="GP96" s="97"/>
      <c r="GQ96" s="97"/>
      <c r="GR96" s="97"/>
      <c r="GS96" s="97"/>
      <c r="GT96" s="97"/>
      <c r="GU96" s="97"/>
      <c r="GV96" s="97"/>
      <c r="GW96" s="97"/>
      <c r="GX96" s="97"/>
      <c r="GY96" s="97"/>
      <c r="GZ96" s="97"/>
      <c r="HA96" s="97"/>
      <c r="HB96" s="97"/>
      <c r="HC96" s="97"/>
      <c r="HD96" s="97"/>
      <c r="HE96" s="97"/>
      <c r="HF96" s="97"/>
      <c r="HG96" s="97"/>
      <c r="HH96" s="97"/>
      <c r="HI96" s="97"/>
      <c r="HJ96" s="97"/>
      <c r="HK96" s="97"/>
      <c r="HL96" s="97"/>
      <c r="HM96" s="97"/>
      <c r="HN96" s="97"/>
      <c r="HO96" s="131"/>
      <c r="HP96" s="131"/>
      <c r="HQ96" s="131"/>
      <c r="HR96" s="131"/>
      <c r="HS96" s="131"/>
      <c r="HT96" s="131"/>
      <c r="HU96" s="97"/>
      <c r="HV96" s="97"/>
      <c r="HW96" s="97"/>
      <c r="HX96" s="97"/>
      <c r="HY96" s="97"/>
      <c r="HZ96" s="97"/>
      <c r="IA96" s="97"/>
      <c r="IB96" s="97"/>
      <c r="IC96" s="97"/>
      <c r="ID96" s="97"/>
      <c r="IE96" s="97"/>
      <c r="IF96" s="97"/>
      <c r="IG96" s="97"/>
      <c r="IH96" s="97"/>
      <c r="II96" s="97"/>
      <c r="IJ96" s="97"/>
      <c r="IK96" s="97"/>
      <c r="IL96" s="97"/>
      <c r="IM96" s="131"/>
      <c r="IN96" s="131"/>
      <c r="IO96" s="131"/>
      <c r="IP96" s="131"/>
      <c r="IQ96" s="131"/>
      <c r="IR96" s="131"/>
      <c r="IT96" s="97"/>
      <c r="IU96" s="97"/>
      <c r="IV96" s="97"/>
      <c r="IW96" s="97"/>
      <c r="IX96" s="97"/>
      <c r="IY96" s="97"/>
      <c r="IZ96" s="97"/>
      <c r="JA96" s="97"/>
      <c r="JB96" s="97"/>
      <c r="JC96" s="97"/>
      <c r="JD96" s="97"/>
      <c r="JE96" s="97"/>
      <c r="JF96" s="97"/>
      <c r="JG96" s="97"/>
      <c r="JH96" s="97"/>
      <c r="JI96" s="97"/>
      <c r="JJ96" s="97"/>
      <c r="JK96" s="131"/>
      <c r="JL96" s="131"/>
      <c r="JM96" s="131"/>
      <c r="JN96" s="131"/>
      <c r="JO96" s="131"/>
      <c r="JP96" s="131"/>
      <c r="JQ96" s="97"/>
      <c r="JR96" s="131"/>
      <c r="JS96" s="131"/>
      <c r="JT96" s="131"/>
      <c r="JU96" s="131"/>
      <c r="JV96" s="131"/>
      <c r="JW96" s="131"/>
      <c r="JX96" s="131"/>
    </row>
    <row r="97" spans="1:284" x14ac:dyDescent="0.25">
      <c r="A97" s="110" t="s">
        <v>51</v>
      </c>
      <c r="B97" s="97">
        <f t="shared" ref="B97:AG97" si="547">SUM(B95,B45,B18)</f>
        <v>4786.5440260381711</v>
      </c>
      <c r="C97" s="97">
        <f t="shared" si="547"/>
        <v>4502.3445345019099</v>
      </c>
      <c r="D97" s="97">
        <f t="shared" si="547"/>
        <v>2369.0451985738596</v>
      </c>
      <c r="E97" s="97">
        <f t="shared" si="547"/>
        <v>906.86732564910005</v>
      </c>
      <c r="F97" s="97">
        <f t="shared" si="547"/>
        <v>88.527733530239999</v>
      </c>
      <c r="G97" s="97">
        <f t="shared" si="547"/>
        <v>12653.328818293281</v>
      </c>
      <c r="H97" s="97">
        <f t="shared" si="547"/>
        <v>697.8859212922099</v>
      </c>
      <c r="I97" s="97">
        <f t="shared" si="547"/>
        <v>659.82301830668314</v>
      </c>
      <c r="J97" s="97">
        <f t="shared" si="547"/>
        <v>132.55547686554797</v>
      </c>
      <c r="K97" s="97">
        <f t="shared" si="547"/>
        <v>163.86442873487999</v>
      </c>
      <c r="L97" s="97">
        <f t="shared" si="547"/>
        <v>100.03161153498999</v>
      </c>
      <c r="M97" s="97">
        <f t="shared" si="547"/>
        <v>1754.1604567343111</v>
      </c>
      <c r="N97" s="97">
        <f t="shared" si="547"/>
        <v>138.55770428580502</v>
      </c>
      <c r="O97" s="97">
        <f t="shared" si="547"/>
        <v>313.49247404303998</v>
      </c>
      <c r="P97" s="97">
        <f t="shared" si="547"/>
        <v>118.44625505562999</v>
      </c>
      <c r="Q97" s="97">
        <f t="shared" si="547"/>
        <v>149.33255253659001</v>
      </c>
      <c r="R97" s="97">
        <f t="shared" si="547"/>
        <v>9.1331907241000003</v>
      </c>
      <c r="S97" s="97">
        <f t="shared" si="547"/>
        <v>728.96217664516507</v>
      </c>
      <c r="T97" s="131">
        <f t="shared" si="547"/>
        <v>5622.9876516161867</v>
      </c>
      <c r="U97" s="131">
        <f t="shared" si="547"/>
        <v>5475.6600268516322</v>
      </c>
      <c r="V97" s="131">
        <f t="shared" si="547"/>
        <v>2620.0469304950375</v>
      </c>
      <c r="W97" s="131">
        <f t="shared" si="547"/>
        <v>1220.0643069205701</v>
      </c>
      <c r="X97" s="131">
        <f t="shared" si="547"/>
        <v>197.69253578932998</v>
      </c>
      <c r="Y97" s="131">
        <f t="shared" si="547"/>
        <v>15136.451451672758</v>
      </c>
      <c r="Z97" s="96">
        <f t="shared" si="547"/>
        <v>59.855998918449998</v>
      </c>
      <c r="AA97" s="97">
        <f t="shared" si="547"/>
        <v>151.81865098044</v>
      </c>
      <c r="AB97" s="97">
        <f t="shared" si="547"/>
        <v>3.5063249909200001</v>
      </c>
      <c r="AC97" s="97">
        <f t="shared" si="547"/>
        <v>129.06699088796199</v>
      </c>
      <c r="AD97" s="97">
        <f t="shared" si="547"/>
        <v>7.0664209613200004</v>
      </c>
      <c r="AE97" s="97">
        <f t="shared" si="547"/>
        <v>351.31438673909201</v>
      </c>
      <c r="AF97" s="97">
        <f t="shared" si="547"/>
        <v>1226.2263623040742</v>
      </c>
      <c r="AG97" s="97">
        <f t="shared" si="547"/>
        <v>1011.5629588920569</v>
      </c>
      <c r="AH97" s="97">
        <f t="shared" ref="AH97:BM97" si="548">SUM(AH95,AH45,AH18)</f>
        <v>1981.14494306352</v>
      </c>
      <c r="AI97" s="97">
        <f t="shared" si="548"/>
        <v>1197.2119781286131</v>
      </c>
      <c r="AJ97" s="97">
        <f t="shared" si="548"/>
        <v>18.904861209180002</v>
      </c>
      <c r="AK97" s="97">
        <f t="shared" si="548"/>
        <v>5435.051103597445</v>
      </c>
      <c r="AL97" s="97">
        <f t="shared" si="548"/>
        <v>8106.9506460213697</v>
      </c>
      <c r="AM97" s="97">
        <f t="shared" si="548"/>
        <v>4016.4369578893325</v>
      </c>
      <c r="AN97" s="97">
        <f t="shared" si="548"/>
        <v>290.30634799388997</v>
      </c>
      <c r="AO97" s="97">
        <f t="shared" si="548"/>
        <v>1198.6977609560499</v>
      </c>
      <c r="AP97" s="97">
        <f t="shared" si="548"/>
        <v>4.2405808837299999</v>
      </c>
      <c r="AQ97" s="97">
        <f t="shared" si="548"/>
        <v>13616.632293744373</v>
      </c>
      <c r="AR97" s="97">
        <f t="shared" si="548"/>
        <v>0</v>
      </c>
      <c r="AS97" s="97">
        <f t="shared" si="548"/>
        <v>22578.240000000002</v>
      </c>
      <c r="AT97" s="97">
        <f t="shared" si="548"/>
        <v>13881.21</v>
      </c>
      <c r="AU97" s="97">
        <f t="shared" si="548"/>
        <v>2360.0239665613399</v>
      </c>
      <c r="AV97" s="97">
        <f t="shared" si="548"/>
        <v>0</v>
      </c>
      <c r="AW97" s="97">
        <f t="shared" si="548"/>
        <v>38819.473966561338</v>
      </c>
      <c r="AX97" s="97">
        <f t="shared" si="548"/>
        <v>129.07956952052999</v>
      </c>
      <c r="AY97" s="97">
        <f t="shared" si="548"/>
        <v>33.850383204229999</v>
      </c>
      <c r="AZ97" s="97">
        <f t="shared" si="548"/>
        <v>115.63918595616899</v>
      </c>
      <c r="BA97" s="97">
        <f t="shared" si="548"/>
        <v>90.018798830826441</v>
      </c>
      <c r="BB97" s="97">
        <f t="shared" si="548"/>
        <v>21.5982762595</v>
      </c>
      <c r="BC97" s="97">
        <f t="shared" si="548"/>
        <v>390.18621377125544</v>
      </c>
      <c r="BD97" s="131">
        <f t="shared" si="548"/>
        <v>9522.1125767644244</v>
      </c>
      <c r="BE97" s="131">
        <f t="shared" si="548"/>
        <v>27791.908950966063</v>
      </c>
      <c r="BF97" s="131">
        <f t="shared" si="548"/>
        <v>16271.806802004498</v>
      </c>
      <c r="BG97" s="131">
        <f t="shared" si="548"/>
        <v>4975.0194953647915</v>
      </c>
      <c r="BH97" s="131">
        <f t="shared" si="548"/>
        <v>51.810139313730005</v>
      </c>
      <c r="BI97" s="131">
        <f t="shared" si="548"/>
        <v>58612.657964413505</v>
      </c>
      <c r="BJ97" s="96">
        <f t="shared" si="548"/>
        <v>4256.9968938314851</v>
      </c>
      <c r="BK97" s="97">
        <f t="shared" si="548"/>
        <v>63648.854875819234</v>
      </c>
      <c r="BL97" s="97">
        <f t="shared" si="548"/>
        <v>2069.9169495049618</v>
      </c>
      <c r="BM97" s="97">
        <f t="shared" si="548"/>
        <v>1668.9638467517839</v>
      </c>
      <c r="BN97" s="97">
        <f t="shared" ref="BN97:CU97" si="549">SUM(BN95,BN45,BN18)</f>
        <v>0</v>
      </c>
      <c r="BO97" s="97">
        <f t="shared" si="549"/>
        <v>71644.732565907456</v>
      </c>
      <c r="BP97" s="97">
        <f t="shared" si="549"/>
        <v>12985.125196926778</v>
      </c>
      <c r="BQ97" s="97">
        <f t="shared" si="549"/>
        <v>42359.613285349056</v>
      </c>
      <c r="BR97" s="97">
        <f t="shared" si="549"/>
        <v>10067.293247699934</v>
      </c>
      <c r="BS97" s="97">
        <f t="shared" si="549"/>
        <v>10243.04036143289</v>
      </c>
      <c r="BT97" s="97">
        <f t="shared" si="549"/>
        <v>0</v>
      </c>
      <c r="BU97" s="97">
        <f t="shared" si="549"/>
        <v>75655.072091408656</v>
      </c>
      <c r="BV97" s="97">
        <f t="shared" si="549"/>
        <v>27284.616623153528</v>
      </c>
      <c r="BW97" s="97">
        <f t="shared" si="549"/>
        <v>322925.15438706911</v>
      </c>
      <c r="BX97" s="97">
        <f t="shared" si="549"/>
        <v>41731.003302102137</v>
      </c>
      <c r="BY97" s="97">
        <f t="shared" si="549"/>
        <v>8374.1292494795889</v>
      </c>
      <c r="BZ97" s="97">
        <f t="shared" si="549"/>
        <v>2.22090482151</v>
      </c>
      <c r="CA97" s="97">
        <f t="shared" si="549"/>
        <v>400317.12446662592</v>
      </c>
      <c r="CB97" s="131">
        <f t="shared" si="549"/>
        <v>44526.738713911793</v>
      </c>
      <c r="CC97" s="131">
        <f t="shared" si="549"/>
        <v>428933.62254823738</v>
      </c>
      <c r="CD97" s="131">
        <f t="shared" si="549"/>
        <v>53868.213499307036</v>
      </c>
      <c r="CE97" s="131">
        <f t="shared" si="549"/>
        <v>20286.133457664266</v>
      </c>
      <c r="CF97" s="131">
        <f t="shared" si="549"/>
        <v>2.22090482151</v>
      </c>
      <c r="CG97" s="131">
        <f t="shared" si="549"/>
        <v>547616.92912394204</v>
      </c>
      <c r="CH97" s="96">
        <f t="shared" si="549"/>
        <v>52132.521790672101</v>
      </c>
      <c r="CI97" s="97">
        <f t="shared" si="549"/>
        <v>45203.895384149851</v>
      </c>
      <c r="CJ97" s="97">
        <f t="shared" si="549"/>
        <v>17140.945206074928</v>
      </c>
      <c r="CK97" s="97">
        <f t="shared" si="549"/>
        <v>2227.1902341268219</v>
      </c>
      <c r="CL97" s="97">
        <f>SUM(CL95,CL45,CL18)</f>
        <v>101.74509183209</v>
      </c>
      <c r="CM97" s="97">
        <f t="shared" si="549"/>
        <v>7740.4605512667949</v>
      </c>
      <c r="CN97" s="97">
        <f t="shared" si="549"/>
        <v>124546.7582581226</v>
      </c>
      <c r="CO97" s="97">
        <f t="shared" si="549"/>
        <v>3555.6276530645559</v>
      </c>
      <c r="CP97" s="97">
        <f t="shared" si="549"/>
        <v>13921.37424313303</v>
      </c>
      <c r="CQ97" s="97">
        <f t="shared" si="549"/>
        <v>10722.718425676354</v>
      </c>
      <c r="CR97" s="97">
        <f t="shared" si="549"/>
        <v>645.30092007686096</v>
      </c>
      <c r="CS97" s="97">
        <f>SUM(CS95,CS45,CS18)</f>
        <v>58.105509979389993</v>
      </c>
      <c r="CT97" s="97">
        <f t="shared" si="549"/>
        <v>527.82716541931404</v>
      </c>
      <c r="CU97" s="97">
        <f t="shared" si="549"/>
        <v>29430.9539173495</v>
      </c>
      <c r="CV97" s="97">
        <f t="shared" ref="CV97:ED97" si="550">SUM(CV95,CV45,CV18)</f>
        <v>21006.709079171153</v>
      </c>
      <c r="CW97" s="97">
        <f t="shared" si="550"/>
        <v>39627.591405506304</v>
      </c>
      <c r="CX97" s="97">
        <f t="shared" si="550"/>
        <v>11795.470011708234</v>
      </c>
      <c r="CY97" s="97">
        <f t="shared" si="550"/>
        <v>380.82112502720395</v>
      </c>
      <c r="CZ97" s="97">
        <f>SUM(CZ95,CZ45,CZ18)</f>
        <v>74.823929566850012</v>
      </c>
      <c r="DA97" s="97">
        <f t="shared" si="550"/>
        <v>96.809309607368021</v>
      </c>
      <c r="DB97" s="97">
        <f t="shared" si="550"/>
        <v>72982.224860587128</v>
      </c>
      <c r="DC97" s="97">
        <f t="shared" si="550"/>
        <v>68139.246237374115</v>
      </c>
      <c r="DD97" s="97">
        <f t="shared" si="550"/>
        <v>66150.957060092434</v>
      </c>
      <c r="DE97" s="97">
        <f t="shared" si="550"/>
        <v>44083.072916815036</v>
      </c>
      <c r="DF97" s="97">
        <f t="shared" si="550"/>
        <v>2951.4490896047232</v>
      </c>
      <c r="DG97" s="97">
        <f>SUM(DG95,DG45,DG18)</f>
        <v>248.22610126835599</v>
      </c>
      <c r="DH97" s="97">
        <f t="shared" si="550"/>
        <v>428.1361252969179</v>
      </c>
      <c r="DI97" s="97">
        <f t="shared" si="550"/>
        <v>182001.08753045159</v>
      </c>
      <c r="DJ97" s="131">
        <f t="shared" si="550"/>
        <v>144834.10476028192</v>
      </c>
      <c r="DK97" s="131">
        <f t="shared" si="550"/>
        <v>164903.81809288164</v>
      </c>
      <c r="DL97" s="131">
        <f t="shared" si="550"/>
        <v>83742.206560274557</v>
      </c>
      <c r="DM97" s="131">
        <f t="shared" si="550"/>
        <v>6204.7613688356105</v>
      </c>
      <c r="DN97" s="131">
        <f t="shared" si="550"/>
        <v>482.90063264668601</v>
      </c>
      <c r="DO97" s="131">
        <f t="shared" si="550"/>
        <v>8793.2331515903952</v>
      </c>
      <c r="DP97" s="131">
        <f t="shared" si="550"/>
        <v>408961.02456651081</v>
      </c>
      <c r="DQ97" s="96">
        <f t="shared" si="550"/>
        <v>4122.5827389458518</v>
      </c>
      <c r="DR97" s="97">
        <f t="shared" si="550"/>
        <v>6511.8491529604671</v>
      </c>
      <c r="DS97" s="97">
        <f t="shared" si="550"/>
        <v>3356.7830150798336</v>
      </c>
      <c r="DT97" s="97">
        <f t="shared" si="550"/>
        <v>621.27391983644816</v>
      </c>
      <c r="DU97" s="97">
        <f t="shared" si="550"/>
        <v>3.6793548018700002</v>
      </c>
      <c r="DV97" s="97">
        <f t="shared" si="550"/>
        <v>14616.168181624471</v>
      </c>
      <c r="DW97" s="97">
        <f t="shared" si="550"/>
        <v>2692.954174656481</v>
      </c>
      <c r="DX97" s="97">
        <f t="shared" si="550"/>
        <v>37201.507958438655</v>
      </c>
      <c r="DY97" s="97">
        <f t="shared" si="550"/>
        <v>21240.7038905027</v>
      </c>
      <c r="DZ97" s="97">
        <f t="shared" si="550"/>
        <v>2484.1045220317396</v>
      </c>
      <c r="EA97" s="97">
        <f t="shared" si="550"/>
        <v>0</v>
      </c>
      <c r="EB97" s="97">
        <f t="shared" si="550"/>
        <v>63619.270545629588</v>
      </c>
      <c r="EC97" s="97">
        <f t="shared" si="550"/>
        <v>4992.7365948430352</v>
      </c>
      <c r="ED97" s="97">
        <f t="shared" si="550"/>
        <v>14119.353268491461</v>
      </c>
      <c r="EE97" s="97">
        <f t="shared" ref="EE97:FF97" si="551">SUM(EE95,EE45,EE18)</f>
        <v>8681.8597110905539</v>
      </c>
      <c r="EF97" s="97">
        <f t="shared" si="551"/>
        <v>3112.4927199757885</v>
      </c>
      <c r="EG97" s="97">
        <f t="shared" si="551"/>
        <v>0</v>
      </c>
      <c r="EH97" s="97">
        <f t="shared" si="551"/>
        <v>30906.44229440084</v>
      </c>
      <c r="EI97" s="97">
        <f t="shared" si="551"/>
        <v>2736.0998213936468</v>
      </c>
      <c r="EJ97" s="97">
        <f t="shared" si="551"/>
        <v>3536.4718624443144</v>
      </c>
      <c r="EK97" s="97">
        <f t="shared" si="551"/>
        <v>2039.3392679906672</v>
      </c>
      <c r="EL97" s="97">
        <f t="shared" si="551"/>
        <v>586.22438465368191</v>
      </c>
      <c r="EM97" s="97">
        <f t="shared" si="551"/>
        <v>0</v>
      </c>
      <c r="EN97" s="97">
        <f t="shared" si="551"/>
        <v>8898.1353364823117</v>
      </c>
      <c r="EO97" s="97">
        <f t="shared" si="551"/>
        <v>6904.4997906230283</v>
      </c>
      <c r="EP97" s="97">
        <f t="shared" si="551"/>
        <v>6629.5279148011514</v>
      </c>
      <c r="EQ97" s="97">
        <f t="shared" si="551"/>
        <v>4914.9603264250727</v>
      </c>
      <c r="ER97" s="97">
        <f t="shared" si="551"/>
        <v>1507.8397733241929</v>
      </c>
      <c r="ES97" s="97">
        <f t="shared" si="551"/>
        <v>0</v>
      </c>
      <c r="ET97" s="97">
        <f t="shared" si="551"/>
        <v>19956.827805173441</v>
      </c>
      <c r="EU97" s="97">
        <f t="shared" si="551"/>
        <v>2696.0348014219935</v>
      </c>
      <c r="EV97" s="97">
        <f t="shared" si="551"/>
        <v>7200.5694509455661</v>
      </c>
      <c r="EW97" s="97">
        <f t="shared" si="551"/>
        <v>3385.659735894033</v>
      </c>
      <c r="EX97" s="97">
        <f t="shared" si="551"/>
        <v>938.84939874411202</v>
      </c>
      <c r="EY97" s="97">
        <f t="shared" si="551"/>
        <v>0</v>
      </c>
      <c r="EZ97" s="97">
        <f t="shared" si="551"/>
        <v>14221.113387005704</v>
      </c>
      <c r="FA97" s="97">
        <f t="shared" si="551"/>
        <v>149.29109404936</v>
      </c>
      <c r="FB97" s="97">
        <f t="shared" si="551"/>
        <v>2196.0040302700195</v>
      </c>
      <c r="FC97" s="97">
        <f t="shared" si="551"/>
        <v>284.87750112461003</v>
      </c>
      <c r="FD97" s="97">
        <f t="shared" si="551"/>
        <v>150.39792199892602</v>
      </c>
      <c r="FE97" s="97">
        <f t="shared" si="551"/>
        <v>0</v>
      </c>
      <c r="FF97" s="97">
        <f t="shared" si="551"/>
        <v>2780.570547442916</v>
      </c>
      <c r="FG97" s="131">
        <f>SUM(FG95,FG45,FG18)</f>
        <v>24294.199015933395</v>
      </c>
      <c r="FH97" s="131">
        <f t="shared" ref="FH97:FL97" si="552">SUM(FH95,FH45,FH18)</f>
        <v>77395.283638351626</v>
      </c>
      <c r="FI97" s="131">
        <f t="shared" si="552"/>
        <v>43904.183448107469</v>
      </c>
      <c r="FJ97" s="131">
        <f t="shared" si="552"/>
        <v>9401.1826405648899</v>
      </c>
      <c r="FK97" s="131">
        <f t="shared" si="552"/>
        <v>3.6793548018700002</v>
      </c>
      <c r="FL97" s="131">
        <f t="shared" si="552"/>
        <v>154998.52809775929</v>
      </c>
      <c r="FM97" s="97">
        <f t="shared" ref="FM97:GR97" si="553">SUM(FM95,FM45,FM18)</f>
        <v>19742.350573407035</v>
      </c>
      <c r="FN97" s="97">
        <f t="shared" si="553"/>
        <v>117057.90720215895</v>
      </c>
      <c r="FO97" s="97">
        <f t="shared" si="553"/>
        <v>24757.689958605948</v>
      </c>
      <c r="FP97" s="97">
        <f t="shared" si="553"/>
        <v>38347.717428031858</v>
      </c>
      <c r="FQ97" s="97">
        <f t="shared" si="553"/>
        <v>543.14155493744499</v>
      </c>
      <c r="FR97" s="97">
        <f>SUM(FR95,FR45,FR18)</f>
        <v>200448.80671714121</v>
      </c>
      <c r="FS97" s="97">
        <f t="shared" si="553"/>
        <v>203.31247140480002</v>
      </c>
      <c r="FT97" s="97">
        <f t="shared" si="553"/>
        <v>0</v>
      </c>
      <c r="FU97" s="97">
        <f t="shared" si="553"/>
        <v>0</v>
      </c>
      <c r="FV97" s="97">
        <f t="shared" si="553"/>
        <v>11017.91556530595</v>
      </c>
      <c r="FW97" s="97">
        <f t="shared" si="553"/>
        <v>0</v>
      </c>
      <c r="FX97" s="97">
        <f t="shared" si="553"/>
        <v>11221.228036710751</v>
      </c>
      <c r="FY97" s="97">
        <f t="shared" si="553"/>
        <v>85.020032210400004</v>
      </c>
      <c r="FZ97" s="97">
        <f t="shared" si="553"/>
        <v>0</v>
      </c>
      <c r="GA97" s="97">
        <f t="shared" si="553"/>
        <v>607.14502867819999</v>
      </c>
      <c r="GB97" s="97">
        <f t="shared" si="553"/>
        <v>18.867247589270001</v>
      </c>
      <c r="GC97" s="97">
        <f t="shared" si="553"/>
        <v>0</v>
      </c>
      <c r="GD97" s="97">
        <f t="shared" si="553"/>
        <v>711.03230847787006</v>
      </c>
      <c r="GE97" s="97">
        <f t="shared" si="553"/>
        <v>2665.62956700413</v>
      </c>
      <c r="GF97" s="97">
        <f t="shared" si="553"/>
        <v>3598.934083505977</v>
      </c>
      <c r="GG97" s="97">
        <f t="shared" si="553"/>
        <v>683.13994092467794</v>
      </c>
      <c r="GH97" s="97">
        <f t="shared" si="553"/>
        <v>4825.3070689240176</v>
      </c>
      <c r="GI97" s="97">
        <f t="shared" si="553"/>
        <v>0</v>
      </c>
      <c r="GJ97" s="97">
        <f t="shared" si="553"/>
        <v>11773.010660358803</v>
      </c>
      <c r="GK97" s="97">
        <f t="shared" si="553"/>
        <v>13996.599816261622</v>
      </c>
      <c r="GL97" s="97">
        <f t="shared" si="553"/>
        <v>20951.33352530159</v>
      </c>
      <c r="GM97" s="97">
        <f t="shared" si="553"/>
        <v>3976.0362044429721</v>
      </c>
      <c r="GN97" s="97">
        <f t="shared" si="553"/>
        <v>76129.670824387897</v>
      </c>
      <c r="GO97" s="97">
        <f t="shared" si="553"/>
        <v>0</v>
      </c>
      <c r="GP97" s="97">
        <f t="shared" si="553"/>
        <v>115053.64037039407</v>
      </c>
      <c r="GQ97" s="97">
        <f t="shared" si="553"/>
        <v>35127.845109002039</v>
      </c>
      <c r="GR97" s="97">
        <f t="shared" si="553"/>
        <v>66593.393021066746</v>
      </c>
      <c r="GS97" s="97">
        <f t="shared" ref="GS97:ID97" si="554">SUM(GS95,GS45,GS18)</f>
        <v>20861.972601247173</v>
      </c>
      <c r="GT97" s="97">
        <f t="shared" si="554"/>
        <v>6736.6838819191134</v>
      </c>
      <c r="GU97" s="97">
        <f t="shared" si="554"/>
        <v>0</v>
      </c>
      <c r="GV97" s="97">
        <f t="shared" si="554"/>
        <v>129319.89461323508</v>
      </c>
      <c r="GW97" s="97">
        <f t="shared" si="554"/>
        <v>99390.062117332767</v>
      </c>
      <c r="GX97" s="97">
        <f t="shared" si="554"/>
        <v>247311.59778830776</v>
      </c>
      <c r="GY97" s="97">
        <f t="shared" si="554"/>
        <v>26081.665644604214</v>
      </c>
      <c r="GZ97" s="97">
        <f t="shared" si="554"/>
        <v>8355.2167086189147</v>
      </c>
      <c r="HA97" s="97">
        <f t="shared" si="554"/>
        <v>64.328160617400002</v>
      </c>
      <c r="HB97" s="97">
        <f t="shared" si="554"/>
        <v>381202.87041948107</v>
      </c>
      <c r="HC97" s="97">
        <f t="shared" si="554"/>
        <v>0</v>
      </c>
      <c r="HD97" s="97">
        <f t="shared" si="554"/>
        <v>97.256627282699995</v>
      </c>
      <c r="HE97" s="97">
        <f t="shared" si="554"/>
        <v>0</v>
      </c>
      <c r="HF97" s="97">
        <f t="shared" si="554"/>
        <v>924.09885631051998</v>
      </c>
      <c r="HG97" s="97">
        <f t="shared" si="554"/>
        <v>0</v>
      </c>
      <c r="HH97" s="97">
        <f t="shared" si="554"/>
        <v>1021.35548359322</v>
      </c>
      <c r="HI97" s="97">
        <f t="shared" si="554"/>
        <v>0</v>
      </c>
      <c r="HJ97" s="97">
        <f t="shared" si="554"/>
        <v>27.46534892152</v>
      </c>
      <c r="HK97" s="97">
        <f t="shared" si="554"/>
        <v>14227.9670365027</v>
      </c>
      <c r="HL97" s="97">
        <f t="shared" si="554"/>
        <v>1337.7051343960891</v>
      </c>
      <c r="HM97" s="97">
        <f t="shared" si="554"/>
        <v>0</v>
      </c>
      <c r="HN97" s="97">
        <f t="shared" si="554"/>
        <v>15593.137519820308</v>
      </c>
      <c r="HO97" s="131">
        <f t="shared" si="554"/>
        <v>171210.8196866228</v>
      </c>
      <c r="HP97" s="131">
        <f t="shared" si="554"/>
        <v>455637.88759654528</v>
      </c>
      <c r="HQ97" s="131">
        <f t="shared" si="554"/>
        <v>91195.616415005876</v>
      </c>
      <c r="HR97" s="131">
        <f t="shared" si="554"/>
        <v>147693.18271548362</v>
      </c>
      <c r="HS97" s="131">
        <f t="shared" si="554"/>
        <v>607.46971555484504</v>
      </c>
      <c r="HT97" s="131">
        <f t="shared" si="554"/>
        <v>866344.97612921242</v>
      </c>
      <c r="HU97" s="97">
        <f t="shared" ref="HU97:HZ97" si="555">SUM(HU95,HU45,HU18)</f>
        <v>499778.25105414161</v>
      </c>
      <c r="HV97" s="97">
        <f t="shared" si="555"/>
        <v>430280.18353393266</v>
      </c>
      <c r="HW97" s="97">
        <f t="shared" si="555"/>
        <v>551375.58525002399</v>
      </c>
      <c r="HX97" s="97">
        <f t="shared" si="555"/>
        <v>36156.966941087972</v>
      </c>
      <c r="HY97" s="97">
        <f t="shared" si="555"/>
        <v>634.67271100856999</v>
      </c>
      <c r="HZ97" s="97">
        <f t="shared" si="555"/>
        <v>1518225.6594901946</v>
      </c>
      <c r="IA97" s="97">
        <f t="shared" si="554"/>
        <v>19550.429658136592</v>
      </c>
      <c r="IB97" s="97">
        <f t="shared" si="554"/>
        <v>34594.923129940362</v>
      </c>
      <c r="IC97" s="97">
        <f t="shared" si="554"/>
        <v>27632.847168040586</v>
      </c>
      <c r="ID97" s="97">
        <f t="shared" si="554"/>
        <v>3265.7011237157203</v>
      </c>
      <c r="IE97" s="97">
        <f t="shared" ref="IE97:JJ97" si="556">SUM(IE95,IE45,IE18)</f>
        <v>0</v>
      </c>
      <c r="IF97" s="97">
        <f t="shared" si="556"/>
        <v>85043.90107983326</v>
      </c>
      <c r="IG97" s="97">
        <f t="shared" si="556"/>
        <v>280455.59449386399</v>
      </c>
      <c r="IH97" s="97">
        <f t="shared" si="556"/>
        <v>559719.19776703126</v>
      </c>
      <c r="II97" s="97">
        <f t="shared" si="556"/>
        <v>494870.84715965204</v>
      </c>
      <c r="IJ97" s="97">
        <f t="shared" si="556"/>
        <v>52923.651562679399</v>
      </c>
      <c r="IK97" s="97">
        <f t="shared" si="556"/>
        <v>0</v>
      </c>
      <c r="IL97" s="97">
        <f t="shared" si="556"/>
        <v>1387969.2909832266</v>
      </c>
      <c r="IM97" s="131">
        <f t="shared" si="556"/>
        <v>799784.27520614222</v>
      </c>
      <c r="IN97" s="131">
        <f t="shared" si="556"/>
        <v>1024594.3044309042</v>
      </c>
      <c r="IO97" s="131">
        <f t="shared" si="556"/>
        <v>1073879.2795777165</v>
      </c>
      <c r="IP97" s="131">
        <f t="shared" si="556"/>
        <v>92346.319627483099</v>
      </c>
      <c r="IQ97" s="131">
        <f t="shared" si="556"/>
        <v>634.67271100856999</v>
      </c>
      <c r="IR97" s="131">
        <f t="shared" si="556"/>
        <v>2991238.8515532548</v>
      </c>
      <c r="IS97" s="96">
        <f t="shared" si="556"/>
        <v>296195.23536845937</v>
      </c>
      <c r="IT97" s="97">
        <f t="shared" si="556"/>
        <v>492847.83685716661</v>
      </c>
      <c r="IU97" s="97">
        <f t="shared" si="556"/>
        <v>32734.920656817791</v>
      </c>
      <c r="IV97" s="97">
        <f t="shared" si="556"/>
        <v>2757.2644566723302</v>
      </c>
      <c r="IW97" s="97">
        <f t="shared" si="556"/>
        <v>0</v>
      </c>
      <c r="IX97" s="97">
        <f t="shared" si="556"/>
        <v>824535.25733911607</v>
      </c>
      <c r="IY97" s="97">
        <f t="shared" si="556"/>
        <v>21182.17829757401</v>
      </c>
      <c r="IZ97" s="97">
        <f t="shared" si="556"/>
        <v>108038.65550973703</v>
      </c>
      <c r="JA97" s="97">
        <f t="shared" si="556"/>
        <v>141473.42792025636</v>
      </c>
      <c r="JB97" s="97">
        <f t="shared" si="556"/>
        <v>87955.381250137114</v>
      </c>
      <c r="JC97" s="97">
        <f t="shared" si="556"/>
        <v>0</v>
      </c>
      <c r="JD97" s="97">
        <f t="shared" si="556"/>
        <v>358649.64297770453</v>
      </c>
      <c r="JE97" s="97">
        <f t="shared" si="556"/>
        <v>351538.76215437107</v>
      </c>
      <c r="JF97" s="97">
        <f t="shared" si="556"/>
        <v>476719.42971882742</v>
      </c>
      <c r="JG97" s="97">
        <f t="shared" si="556"/>
        <v>172086.3338758286</v>
      </c>
      <c r="JH97" s="97">
        <f t="shared" si="556"/>
        <v>44381.640606215813</v>
      </c>
      <c r="JI97" s="97">
        <f t="shared" si="556"/>
        <v>223.00161693523</v>
      </c>
      <c r="JJ97" s="97">
        <f t="shared" si="556"/>
        <v>1044949.1679721782</v>
      </c>
      <c r="JK97" s="131">
        <f t="shared" ref="JK97:JP97" si="557">SUM(JK95,JK45,JK18)</f>
        <v>668916.17582040443</v>
      </c>
      <c r="JL97" s="131">
        <f t="shared" si="557"/>
        <v>1077605.9220857308</v>
      </c>
      <c r="JM97" s="131">
        <f t="shared" si="557"/>
        <v>346294.68245290278</v>
      </c>
      <c r="JN97" s="131">
        <f t="shared" si="557"/>
        <v>135094.28631302525</v>
      </c>
      <c r="JO97" s="131">
        <f t="shared" si="557"/>
        <v>223.00161693523</v>
      </c>
      <c r="JP97" s="131">
        <f t="shared" si="557"/>
        <v>2228134.0682889987</v>
      </c>
      <c r="JQ97" s="97"/>
      <c r="JR97" s="131">
        <f t="shared" ref="JR97:JW97" si="558">SUM(JR95,JR45,JR18)</f>
        <v>1868711.4134316773</v>
      </c>
      <c r="JS97" s="131">
        <f t="shared" si="558"/>
        <v>3262338.4073704691</v>
      </c>
      <c r="JT97" s="131">
        <f t="shared" si="558"/>
        <v>1711776.0356858135</v>
      </c>
      <c r="JU97" s="131">
        <f t="shared" si="558"/>
        <v>417220.94992534211</v>
      </c>
      <c r="JV97" s="131">
        <f t="shared" si="558"/>
        <v>2203.4476108717708</v>
      </c>
      <c r="JW97" s="131">
        <f t="shared" si="558"/>
        <v>8793.2331515903952</v>
      </c>
      <c r="JX97" s="131">
        <f>SUM(JR97:JW97)</f>
        <v>7271043.4871757645</v>
      </c>
    </row>
    <row r="181" spans="169:174" x14ac:dyDescent="0.25">
      <c r="FM181" s="95" t="s">
        <v>68</v>
      </c>
      <c r="FN181" s="95" t="s">
        <v>68</v>
      </c>
      <c r="FO181" s="95" t="s">
        <v>4</v>
      </c>
      <c r="FP181" s="95" t="s">
        <v>59</v>
      </c>
      <c r="FQ181" s="95" t="s">
        <v>59</v>
      </c>
      <c r="FR181" s="95">
        <v>374.63470266208003</v>
      </c>
    </row>
    <row r="182" spans="169:174" x14ac:dyDescent="0.25">
      <c r="FM182" s="95" t="s">
        <v>68</v>
      </c>
      <c r="FN182" s="95" t="s">
        <v>68</v>
      </c>
      <c r="FO182" s="95" t="s">
        <v>4</v>
      </c>
      <c r="FP182" s="95" t="s">
        <v>0</v>
      </c>
      <c r="FQ182" s="95" t="s">
        <v>0</v>
      </c>
      <c r="FR182" s="95">
        <v>7206.9074825791413</v>
      </c>
    </row>
    <row r="183" spans="169:174" x14ac:dyDescent="0.25">
      <c r="FM183" s="95" t="s">
        <v>68</v>
      </c>
      <c r="FN183" s="95" t="s">
        <v>68</v>
      </c>
      <c r="FO183" s="95" t="s">
        <v>4</v>
      </c>
      <c r="FP183" s="95" t="s">
        <v>1</v>
      </c>
      <c r="FQ183" s="95" t="s">
        <v>1</v>
      </c>
      <c r="FR183" s="95">
        <v>149594.58256284459</v>
      </c>
    </row>
    <row r="184" spans="169:174" x14ac:dyDescent="0.25">
      <c r="FM184" s="95" t="s">
        <v>68</v>
      </c>
      <c r="FN184" s="95" t="s">
        <v>68</v>
      </c>
      <c r="FO184" s="95" t="s">
        <v>4</v>
      </c>
      <c r="FP184" s="95" t="s">
        <v>2</v>
      </c>
      <c r="FQ184" s="95" t="s">
        <v>2</v>
      </c>
      <c r="FR184" s="95">
        <v>2659.1821163989771</v>
      </c>
    </row>
    <row r="185" spans="169:174" x14ac:dyDescent="0.25">
      <c r="FM185" s="95" t="s">
        <v>68</v>
      </c>
      <c r="FN185" s="95" t="s">
        <v>68</v>
      </c>
      <c r="FO185" s="95" t="s">
        <v>4</v>
      </c>
      <c r="FP185" s="95" t="s">
        <v>69</v>
      </c>
      <c r="FQ185" s="95" t="s">
        <v>69</v>
      </c>
      <c r="FR185" s="95">
        <v>1960.8018457468338</v>
      </c>
    </row>
    <row r="186" spans="169:174" x14ac:dyDescent="0.25">
      <c r="FM186" s="95" t="s">
        <v>68</v>
      </c>
      <c r="FN186" s="95" t="s">
        <v>68</v>
      </c>
      <c r="FO186" s="95" t="s">
        <v>4</v>
      </c>
      <c r="FP186" s="95" t="s">
        <v>3</v>
      </c>
      <c r="FQ186" s="95" t="s">
        <v>3</v>
      </c>
    </row>
    <row r="187" spans="169:174" x14ac:dyDescent="0.25">
      <c r="FO187" s="95" t="s">
        <v>70</v>
      </c>
    </row>
    <row r="188" spans="169:174" x14ac:dyDescent="0.25">
      <c r="FM188" s="95" t="s">
        <v>71</v>
      </c>
      <c r="FN188" s="95" t="s">
        <v>71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paperSize="3" orientation="landscape" horizontalDpi="4294967293" verticalDpi="4294967293" r:id="rId1"/>
  <headerFooter alignWithMargins="0"/>
  <rowBreaks count="1" manualBreakCount="1">
    <brk id="63" max="16383" man="1"/>
  </rowBreaks>
  <colBreaks count="4" manualBreakCount="4">
    <brk id="43" max="1048575" man="1"/>
    <brk id="49" max="1048575" man="1"/>
    <brk id="126" max="1048575" man="1"/>
    <brk id="16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7"/>
  <sheetViews>
    <sheetView workbookViewId="0">
      <pane xSplit="1" ySplit="4" topLeftCell="AZ56" activePane="bottomRight" state="frozen"/>
      <selection pane="topRight" activeCell="B1" sqref="B1"/>
      <selection pane="bottomLeft" activeCell="A5" sqref="A5"/>
      <selection pane="bottomRight" activeCell="A72" sqref="A72"/>
    </sheetView>
  </sheetViews>
  <sheetFormatPr defaultRowHeight="12.6" x14ac:dyDescent="0.25"/>
  <cols>
    <col min="1" max="1" width="36.88671875" style="1" customWidth="1"/>
    <col min="2" max="3" width="9.109375" style="4"/>
    <col min="4" max="7" width="9.33203125" style="4" bestFit="1" customWidth="1"/>
    <col min="8" max="8" width="3.88671875" style="44" customWidth="1"/>
    <col min="9" max="10" width="9.109375" style="4"/>
    <col min="11" max="14" width="9.33203125" style="4" bestFit="1" customWidth="1"/>
    <col min="15" max="15" width="3.88671875" style="44" customWidth="1"/>
    <col min="16" max="17" width="9.109375" style="4"/>
    <col min="18" max="21" width="9.33203125" style="4" bestFit="1" customWidth="1"/>
    <col min="22" max="22" width="3.88671875" style="44" customWidth="1"/>
    <col min="23" max="24" width="9.109375" style="4"/>
    <col min="25" max="29" width="9.33203125" style="4" bestFit="1" customWidth="1"/>
    <col min="30" max="30" width="3.88671875" style="44" customWidth="1"/>
    <col min="31" max="31" width="13.44140625" style="7" bestFit="1" customWidth="1"/>
    <col min="32" max="33" width="11.44140625" style="7" bestFit="1" customWidth="1"/>
    <col min="34" max="35" width="9.88671875" style="7" bestFit="1" customWidth="1"/>
    <col min="36" max="36" width="11.44140625" style="7" bestFit="1" customWidth="1"/>
    <col min="37" max="37" width="3.88671875" style="44" customWidth="1"/>
    <col min="38" max="38" width="13.5546875" style="4" bestFit="1" customWidth="1"/>
    <col min="39" max="40" width="10.44140625" style="4" bestFit="1" customWidth="1"/>
    <col min="41" max="42" width="9.33203125" style="4" bestFit="1" customWidth="1"/>
    <col min="43" max="43" width="10.44140625" style="4" bestFit="1" customWidth="1"/>
    <col min="44" max="44" width="3.88671875" style="44" customWidth="1"/>
    <col min="45" max="45" width="13.5546875" style="4" bestFit="1" customWidth="1"/>
    <col min="46" max="47" width="10.44140625" style="4" bestFit="1" customWidth="1"/>
    <col min="48" max="49" width="9.33203125" style="4" bestFit="1" customWidth="1"/>
    <col min="50" max="50" width="10.44140625" style="4" bestFit="1" customWidth="1"/>
    <col min="51" max="51" width="3.88671875" style="44" customWidth="1"/>
    <col min="52" max="52" width="13.5546875" style="4" bestFit="1" customWidth="1"/>
    <col min="53" max="54" width="10.44140625" style="4" bestFit="1" customWidth="1"/>
    <col min="55" max="56" width="9.33203125" style="4" bestFit="1" customWidth="1"/>
    <col min="57" max="57" width="10.44140625" style="4" bestFit="1" customWidth="1"/>
    <col min="58" max="58" width="3.88671875" style="44" customWidth="1"/>
    <col min="59" max="59" width="14.44140625" style="4" bestFit="1" customWidth="1"/>
    <col min="60" max="62" width="10.44140625" style="4" bestFit="1" customWidth="1"/>
    <col min="63" max="64" width="9.33203125" style="4" bestFit="1" customWidth="1"/>
    <col min="65" max="65" width="11.5546875" style="4" bestFit="1" customWidth="1"/>
    <col min="66" max="68" width="8.88671875" style="44"/>
    <col min="69" max="16384" width="8.88671875" style="45"/>
  </cols>
  <sheetData>
    <row r="1" spans="1:65" x14ac:dyDescent="0.25">
      <c r="A1" s="29" t="s">
        <v>166</v>
      </c>
    </row>
    <row r="2" spans="1:65" x14ac:dyDescent="0.25">
      <c r="B2" s="34"/>
      <c r="C2" s="34"/>
      <c r="D2" s="34"/>
      <c r="E2" s="34"/>
      <c r="F2" s="34"/>
      <c r="G2" s="34"/>
      <c r="I2" s="34"/>
      <c r="J2" s="34"/>
      <c r="K2" s="34"/>
      <c r="L2" s="34"/>
      <c r="M2" s="34"/>
      <c r="N2" s="34"/>
      <c r="P2" s="34"/>
      <c r="Q2" s="34"/>
      <c r="R2" s="34"/>
      <c r="S2" s="34"/>
      <c r="T2" s="34"/>
      <c r="U2" s="34"/>
      <c r="W2" s="34"/>
      <c r="X2" s="34"/>
      <c r="Y2" s="34"/>
      <c r="Z2" s="34"/>
      <c r="AA2" s="34"/>
      <c r="AB2" s="34"/>
      <c r="AC2" s="34"/>
      <c r="AE2" s="37"/>
      <c r="AF2" s="37"/>
      <c r="AG2" s="37"/>
      <c r="AH2" s="37"/>
      <c r="AI2" s="37"/>
      <c r="AJ2" s="37"/>
      <c r="AL2" s="34"/>
      <c r="AM2" s="34"/>
      <c r="AN2" s="34"/>
      <c r="AO2" s="34"/>
      <c r="AP2" s="34"/>
      <c r="AQ2" s="34"/>
      <c r="AS2" s="34"/>
      <c r="AT2" s="34"/>
      <c r="AU2" s="34"/>
      <c r="AV2" s="34"/>
      <c r="AW2" s="34"/>
      <c r="AX2" s="34"/>
      <c r="AZ2" s="34"/>
      <c r="BA2" s="34"/>
      <c r="BB2" s="34"/>
      <c r="BC2" s="34"/>
      <c r="BD2" s="34"/>
      <c r="BE2" s="34"/>
      <c r="BG2" s="34"/>
      <c r="BH2" s="34"/>
      <c r="BI2" s="34"/>
      <c r="BJ2" s="34"/>
      <c r="BK2" s="34"/>
      <c r="BL2" s="34"/>
      <c r="BM2" s="34"/>
    </row>
    <row r="3" spans="1:65" x14ac:dyDescent="0.25">
      <c r="B3" s="35" t="s">
        <v>124</v>
      </c>
      <c r="C3" s="34"/>
      <c r="D3" s="34"/>
      <c r="E3" s="34"/>
      <c r="F3" s="34"/>
      <c r="G3" s="34"/>
      <c r="I3" s="35" t="s">
        <v>125</v>
      </c>
      <c r="J3" s="34"/>
      <c r="K3" s="34"/>
      <c r="L3" s="34"/>
      <c r="M3" s="34"/>
      <c r="N3" s="34"/>
      <c r="P3" s="35" t="s">
        <v>127</v>
      </c>
      <c r="Q3" s="34"/>
      <c r="R3" s="34"/>
      <c r="S3" s="34"/>
      <c r="T3" s="34"/>
      <c r="U3" s="34"/>
      <c r="W3" s="35" t="s">
        <v>131</v>
      </c>
      <c r="X3" s="34"/>
      <c r="Y3" s="34"/>
      <c r="Z3" s="34"/>
      <c r="AA3" s="34"/>
      <c r="AB3" s="34"/>
      <c r="AC3" s="34"/>
      <c r="AE3" s="46" t="s">
        <v>138</v>
      </c>
      <c r="AF3" s="37"/>
      <c r="AG3" s="37"/>
      <c r="AH3" s="37"/>
      <c r="AI3" s="37"/>
      <c r="AJ3" s="37"/>
      <c r="AL3" s="35" t="s">
        <v>147</v>
      </c>
      <c r="AM3" s="34"/>
      <c r="AN3" s="34"/>
      <c r="AO3" s="34"/>
      <c r="AP3" s="34"/>
      <c r="AQ3" s="34"/>
      <c r="AS3" s="35" t="s">
        <v>150</v>
      </c>
      <c r="AT3" s="34"/>
      <c r="AU3" s="34"/>
      <c r="AV3" s="34"/>
      <c r="AW3" s="34"/>
      <c r="AX3" s="34"/>
      <c r="AZ3" s="35" t="s">
        <v>154</v>
      </c>
      <c r="BA3" s="34"/>
      <c r="BB3" s="34"/>
      <c r="BC3" s="34"/>
      <c r="BD3" s="34"/>
      <c r="BE3" s="34"/>
      <c r="BG3" s="35" t="s">
        <v>74</v>
      </c>
      <c r="BH3" s="34"/>
      <c r="BI3" s="34"/>
      <c r="BJ3" s="34"/>
      <c r="BK3" s="34"/>
      <c r="BL3" s="34"/>
      <c r="BM3" s="34"/>
    </row>
    <row r="4" spans="1:65" x14ac:dyDescent="0.25">
      <c r="B4" s="4" t="s">
        <v>77</v>
      </c>
      <c r="C4" s="4" t="s">
        <v>54</v>
      </c>
      <c r="D4" s="4" t="s">
        <v>55</v>
      </c>
      <c r="E4" s="4" t="s">
        <v>56</v>
      </c>
      <c r="F4" s="4" t="s">
        <v>81</v>
      </c>
      <c r="G4" s="4" t="s">
        <v>11</v>
      </c>
      <c r="I4" s="4" t="s">
        <v>77</v>
      </c>
      <c r="J4" s="4" t="s">
        <v>54</v>
      </c>
      <c r="K4" s="4" t="s">
        <v>55</v>
      </c>
      <c r="L4" s="4" t="s">
        <v>56</v>
      </c>
      <c r="M4" s="4" t="s">
        <v>81</v>
      </c>
      <c r="N4" s="4" t="s">
        <v>11</v>
      </c>
      <c r="P4" s="4" t="s">
        <v>77</v>
      </c>
      <c r="Q4" s="4" t="s">
        <v>54</v>
      </c>
      <c r="R4" s="4" t="s">
        <v>55</v>
      </c>
      <c r="S4" s="4" t="s">
        <v>56</v>
      </c>
      <c r="T4" s="4" t="s">
        <v>81</v>
      </c>
      <c r="U4" s="4" t="s">
        <v>11</v>
      </c>
      <c r="W4" s="4" t="s">
        <v>77</v>
      </c>
      <c r="X4" s="4" t="s">
        <v>54</v>
      </c>
      <c r="Y4" s="4" t="s">
        <v>55</v>
      </c>
      <c r="Z4" s="4" t="s">
        <v>56</v>
      </c>
      <c r="AA4" s="4" t="s">
        <v>81</v>
      </c>
      <c r="AB4" s="33" t="s">
        <v>178</v>
      </c>
      <c r="AC4" s="4" t="s">
        <v>11</v>
      </c>
      <c r="AE4" s="7" t="s">
        <v>77</v>
      </c>
      <c r="AF4" s="7" t="s">
        <v>54</v>
      </c>
      <c r="AG4" s="7" t="s">
        <v>55</v>
      </c>
      <c r="AH4" s="7" t="s">
        <v>56</v>
      </c>
      <c r="AI4" s="7" t="s">
        <v>80</v>
      </c>
      <c r="AJ4" s="7" t="s">
        <v>5</v>
      </c>
      <c r="AL4" s="4" t="s">
        <v>77</v>
      </c>
      <c r="AM4" s="4" t="s">
        <v>54</v>
      </c>
      <c r="AN4" s="4" t="s">
        <v>55</v>
      </c>
      <c r="AO4" s="4" t="s">
        <v>56</v>
      </c>
      <c r="AP4" s="4" t="s">
        <v>80</v>
      </c>
      <c r="AQ4" s="4" t="s">
        <v>5</v>
      </c>
      <c r="AS4" s="4" t="s">
        <v>77</v>
      </c>
      <c r="AT4" s="4" t="s">
        <v>54</v>
      </c>
      <c r="AU4" s="4" t="s">
        <v>55</v>
      </c>
      <c r="AV4" s="4" t="s">
        <v>56</v>
      </c>
      <c r="AW4" s="4" t="s">
        <v>80</v>
      </c>
      <c r="AX4" s="4" t="s">
        <v>5</v>
      </c>
      <c r="AZ4" s="4" t="s">
        <v>77</v>
      </c>
      <c r="BA4" s="4" t="s">
        <v>54</v>
      </c>
      <c r="BB4" s="4" t="s">
        <v>55</v>
      </c>
      <c r="BC4" s="4" t="s">
        <v>56</v>
      </c>
      <c r="BD4" s="4" t="s">
        <v>80</v>
      </c>
      <c r="BE4" s="4" t="s">
        <v>5</v>
      </c>
      <c r="BG4" s="4" t="s">
        <v>77</v>
      </c>
      <c r="BH4" s="4" t="s">
        <v>54</v>
      </c>
      <c r="BI4" s="4" t="s">
        <v>55</v>
      </c>
      <c r="BJ4" s="4" t="s">
        <v>56</v>
      </c>
      <c r="BK4" s="4" t="s">
        <v>80</v>
      </c>
      <c r="BL4" s="33" t="s">
        <v>178</v>
      </c>
      <c r="BM4" s="4" t="s">
        <v>5</v>
      </c>
    </row>
    <row r="5" spans="1:65" x14ac:dyDescent="0.25">
      <c r="A5" s="1" t="s">
        <v>12</v>
      </c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C5" s="3"/>
      <c r="AE5" s="23"/>
      <c r="AF5" s="23"/>
      <c r="AG5" s="23"/>
      <c r="AH5" s="23"/>
      <c r="AI5" s="23"/>
      <c r="AJ5" s="23"/>
      <c r="AL5" s="3"/>
      <c r="AM5" s="3"/>
      <c r="AN5" s="3"/>
      <c r="AO5" s="3"/>
      <c r="AP5" s="3"/>
      <c r="AQ5" s="3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M5" s="3"/>
    </row>
    <row r="6" spans="1:65" x14ac:dyDescent="0.25">
      <c r="A6" s="1" t="s">
        <v>13</v>
      </c>
      <c r="B6" s="12">
        <f>Master!T6</f>
        <v>4987.0228845278107</v>
      </c>
      <c r="C6" s="12">
        <f>Master!U6</f>
        <v>2962.4276821320427</v>
      </c>
      <c r="D6" s="12">
        <f>Master!V6</f>
        <v>722.5804512311679</v>
      </c>
      <c r="E6" s="12">
        <f>Master!W6</f>
        <v>861.74705217916005</v>
      </c>
      <c r="F6" s="12">
        <f>Master!X6</f>
        <v>0</v>
      </c>
      <c r="G6" s="12">
        <f>Master!Y6</f>
        <v>9533.7780700701824</v>
      </c>
      <c r="I6" s="12">
        <f>Master!BD6</f>
        <v>2417.84746582966</v>
      </c>
      <c r="J6" s="12">
        <f>Master!BE6</f>
        <v>376.74237365580404</v>
      </c>
      <c r="K6" s="12">
        <f>Master!BF6</f>
        <v>0</v>
      </c>
      <c r="L6" s="12">
        <f>Master!BG6</f>
        <v>7.75</v>
      </c>
      <c r="M6" s="12">
        <f>Master!BH6</f>
        <v>0</v>
      </c>
      <c r="N6" s="12">
        <f>Master!BI6</f>
        <v>2802.3398394854639</v>
      </c>
      <c r="P6" s="12">
        <f>Master!CB6</f>
        <v>5548.5415681058821</v>
      </c>
      <c r="Q6" s="12">
        <f>Master!CC6</f>
        <v>8085.3711227357708</v>
      </c>
      <c r="R6" s="12">
        <f>Master!CD6</f>
        <v>167.8333803223</v>
      </c>
      <c r="S6" s="12">
        <f>Master!CE6</f>
        <v>116</v>
      </c>
      <c r="T6" s="12">
        <f>Master!CF6</f>
        <v>2.22090482151</v>
      </c>
      <c r="U6" s="12">
        <f>Master!CG6</f>
        <v>13919.966975985462</v>
      </c>
      <c r="W6" s="12">
        <f>Master!DJ6</f>
        <v>35983.569878066977</v>
      </c>
      <c r="X6" s="12">
        <f>Master!DK6</f>
        <v>41719.531164893357</v>
      </c>
      <c r="Y6" s="12">
        <f>Master!DL6</f>
        <v>8675.3467420319485</v>
      </c>
      <c r="Z6" s="12">
        <f>Master!DM6</f>
        <v>1472.1795121870432</v>
      </c>
      <c r="AA6" s="12">
        <f>Master!DN6</f>
        <v>316.71241229891598</v>
      </c>
      <c r="AB6" s="12">
        <f>Master!DO6</f>
        <v>0</v>
      </c>
      <c r="AC6" s="12">
        <f>Master!DP6</f>
        <v>88167.339709478241</v>
      </c>
      <c r="AE6" s="47">
        <f>Master!FG6</f>
        <v>19638.137572334101</v>
      </c>
      <c r="AF6" s="47">
        <f>Master!FH6</f>
        <v>24900.588955013984</v>
      </c>
      <c r="AG6" s="47">
        <f>Master!FI6</f>
        <v>12726.824942336414</v>
      </c>
      <c r="AH6" s="47">
        <f>Master!FJ6</f>
        <v>2899.8535935125064</v>
      </c>
      <c r="AI6" s="47">
        <f>Master!FK6</f>
        <v>3.6793548018700002</v>
      </c>
      <c r="AJ6" s="47">
        <f>Master!FL6</f>
        <v>60169.084417998878</v>
      </c>
      <c r="AL6" s="12">
        <f>Master!HO6</f>
        <v>109753.48865139141</v>
      </c>
      <c r="AM6" s="12">
        <f>Master!HP6</f>
        <v>252501.28044662828</v>
      </c>
      <c r="AN6" s="12">
        <f>Master!HQ6</f>
        <v>18674.073821481736</v>
      </c>
      <c r="AO6" s="12">
        <f>Master!HR6</f>
        <v>11946.31040965662</v>
      </c>
      <c r="AP6" s="12">
        <f>Master!HS6</f>
        <v>607.46971555484504</v>
      </c>
      <c r="AQ6" s="12">
        <f>Master!HT6</f>
        <v>393482.62304471288</v>
      </c>
      <c r="AS6" s="12">
        <f>Master!IM6</f>
        <v>727152.13147110189</v>
      </c>
      <c r="AT6" s="12">
        <f>Master!IN6</f>
        <v>745962.4654068565</v>
      </c>
      <c r="AU6" s="12">
        <f>Master!IO6</f>
        <v>745555.72723543528</v>
      </c>
      <c r="AV6" s="12">
        <f>Master!IP6</f>
        <v>35656.426148694525</v>
      </c>
      <c r="AW6" s="12">
        <f>Master!IQ6</f>
        <v>634.67271100856999</v>
      </c>
      <c r="AX6" s="12">
        <f>Master!IR6</f>
        <v>2254961.4229730968</v>
      </c>
      <c r="AZ6" s="12">
        <f>Master!JK6</f>
        <v>660613.69050975784</v>
      </c>
      <c r="BA6" s="12">
        <f>Master!JL6</f>
        <v>910892.85004330357</v>
      </c>
      <c r="BB6" s="12">
        <f>Master!JM6</f>
        <v>186911.57140351419</v>
      </c>
      <c r="BC6" s="12">
        <f>Master!JN6</f>
        <v>43228.950546062239</v>
      </c>
      <c r="BD6" s="12">
        <f>Master!JO6</f>
        <v>223.00161693523</v>
      </c>
      <c r="BE6" s="12">
        <f>Master!JP6</f>
        <v>1801870.064119573</v>
      </c>
      <c r="BG6" s="12">
        <f>Master!JR6</f>
        <v>1566094.4300011154</v>
      </c>
      <c r="BH6" s="12">
        <f>Master!JS6</f>
        <v>1987401.2571952192</v>
      </c>
      <c r="BI6" s="12">
        <f>Master!JT6</f>
        <v>973433.95797635312</v>
      </c>
      <c r="BJ6" s="12">
        <f>Master!JU6</f>
        <v>96189.217262292092</v>
      </c>
      <c r="BK6" s="12">
        <f>Master!JV6</f>
        <v>1787.756715420941</v>
      </c>
      <c r="BL6" s="12">
        <f>Master!JW6</f>
        <v>0</v>
      </c>
      <c r="BM6" s="12">
        <f>Master!JX6</f>
        <v>4624906.6191504011</v>
      </c>
    </row>
    <row r="7" spans="1:65" x14ac:dyDescent="0.25">
      <c r="A7" s="1" t="s">
        <v>14</v>
      </c>
      <c r="B7" s="12">
        <f>Master!T7</f>
        <v>54.795482331404997</v>
      </c>
      <c r="C7" s="12">
        <f>Master!U7</f>
        <v>2.6352842396299998</v>
      </c>
      <c r="D7" s="12">
        <f>Master!V7</f>
        <v>8.9948444374399994</v>
      </c>
      <c r="E7" s="12">
        <f>Master!W7</f>
        <v>2</v>
      </c>
      <c r="F7" s="12">
        <f>Master!X7</f>
        <v>0</v>
      </c>
      <c r="G7" s="12">
        <f>Master!Y7</f>
        <v>68.425611008474988</v>
      </c>
      <c r="I7" s="12">
        <f>Master!BD7</f>
        <v>95.273866018150997</v>
      </c>
      <c r="J7" s="12">
        <f>Master!BE7</f>
        <v>102.36525445994999</v>
      </c>
      <c r="K7" s="12">
        <f>Master!BF7</f>
        <v>4.8560583801300004</v>
      </c>
      <c r="L7" s="12">
        <f>Master!BG7</f>
        <v>13.25</v>
      </c>
      <c r="M7" s="12">
        <f>Master!BH7</f>
        <v>0</v>
      </c>
      <c r="N7" s="12">
        <f>Master!BI7</f>
        <v>215.74517885823101</v>
      </c>
      <c r="P7" s="12">
        <f>Master!CB7</f>
        <v>2321.5904713003583</v>
      </c>
      <c r="Q7" s="12">
        <f>Master!CC7</f>
        <v>3811.414376131017</v>
      </c>
      <c r="R7" s="12">
        <f>Master!CD7</f>
        <v>616.85223201466101</v>
      </c>
      <c r="S7" s="12">
        <f>Master!CE7</f>
        <v>5</v>
      </c>
      <c r="T7" s="12">
        <f>Master!CF7</f>
        <v>0</v>
      </c>
      <c r="U7" s="12">
        <f>Master!CG7</f>
        <v>6754.8570794460366</v>
      </c>
      <c r="W7" s="12">
        <f>Master!DJ7</f>
        <v>0</v>
      </c>
      <c r="X7" s="12">
        <f>Master!DK7</f>
        <v>595.22244477352888</v>
      </c>
      <c r="Y7" s="12">
        <f>Master!DL7</f>
        <v>1443.893445849413</v>
      </c>
      <c r="Z7" s="12">
        <f>Master!DM7</f>
        <v>650.97532124321992</v>
      </c>
      <c r="AA7" s="12">
        <f>Master!DN7</f>
        <v>114.50136969524</v>
      </c>
      <c r="AB7" s="12">
        <f>Master!DO7</f>
        <v>0</v>
      </c>
      <c r="AC7" s="12">
        <f>Master!DP7</f>
        <v>2804.5925815614019</v>
      </c>
      <c r="AE7" s="47">
        <f>Master!FG7</f>
        <v>0</v>
      </c>
      <c r="AF7" s="47">
        <f>Master!FH7</f>
        <v>120.6774236185</v>
      </c>
      <c r="AG7" s="47">
        <f>Master!FI7</f>
        <v>309.79996430479304</v>
      </c>
      <c r="AH7" s="47">
        <f>Master!FJ7</f>
        <v>49.144631955004996</v>
      </c>
      <c r="AI7" s="47">
        <f>Master!FK7</f>
        <v>0</v>
      </c>
      <c r="AJ7" s="47">
        <f>Master!FL7</f>
        <v>479.62201987829803</v>
      </c>
      <c r="AL7" s="12">
        <f>Master!HO7</f>
        <v>0</v>
      </c>
      <c r="AM7" s="12">
        <f>Master!HP7</f>
        <v>0</v>
      </c>
      <c r="AN7" s="12">
        <f>Master!HQ7</f>
        <v>0</v>
      </c>
      <c r="AO7" s="12">
        <f>Master!HR7</f>
        <v>5</v>
      </c>
      <c r="AP7" s="12">
        <f>Master!HS7</f>
        <v>0</v>
      </c>
      <c r="AQ7" s="12">
        <f>Master!HT7</f>
        <v>5</v>
      </c>
      <c r="AS7" s="12">
        <f>Master!IM7</f>
        <v>78.017628653860001</v>
      </c>
      <c r="AT7" s="12">
        <f>Master!IN7</f>
        <v>135.609792778323</v>
      </c>
      <c r="AU7" s="12">
        <f>Master!IO7</f>
        <v>0</v>
      </c>
      <c r="AV7" s="12">
        <f>Master!IP7</f>
        <v>2.25</v>
      </c>
      <c r="AW7" s="12">
        <f>Master!IQ7</f>
        <v>0</v>
      </c>
      <c r="AX7" s="12">
        <f>Master!IR7</f>
        <v>215.87742143218298</v>
      </c>
      <c r="AZ7" s="12">
        <f>Master!JK7</f>
        <v>0</v>
      </c>
      <c r="BA7" s="12">
        <f>Master!JL7</f>
        <v>8801.860017485591</v>
      </c>
      <c r="BB7" s="12">
        <f>Master!JM7</f>
        <v>0</v>
      </c>
      <c r="BC7" s="12">
        <f>Master!JN7</f>
        <v>0</v>
      </c>
      <c r="BD7" s="12">
        <f>Master!JO7</f>
        <v>0</v>
      </c>
      <c r="BE7" s="12">
        <f>Master!JP7</f>
        <v>8801.860017485591</v>
      </c>
      <c r="BG7" s="12">
        <f>Master!JR7</f>
        <v>2549.6774483037743</v>
      </c>
      <c r="BH7" s="12">
        <f>Master!JS7</f>
        <v>13569.78459348654</v>
      </c>
      <c r="BI7" s="12">
        <f>Master!JT7</f>
        <v>2384.3965449864368</v>
      </c>
      <c r="BJ7" s="12">
        <f>Master!JU7</f>
        <v>727.61995319822495</v>
      </c>
      <c r="BK7" s="12">
        <f>Master!JV7</f>
        <v>114.50136969524</v>
      </c>
      <c r="BL7" s="12">
        <f>Master!JW7</f>
        <v>0</v>
      </c>
      <c r="BM7" s="12">
        <f>Master!JX7</f>
        <v>19345.979909670215</v>
      </c>
    </row>
    <row r="8" spans="1:65" x14ac:dyDescent="0.25">
      <c r="A8" s="1" t="s">
        <v>15</v>
      </c>
      <c r="B8" s="12">
        <f>Master!T8</f>
        <v>393.90755201104992</v>
      </c>
      <c r="C8" s="12">
        <f>Master!U8</f>
        <v>97.933338818270002</v>
      </c>
      <c r="D8" s="12">
        <f>Master!V8</f>
        <v>15.118180359</v>
      </c>
      <c r="E8" s="12">
        <f>Master!W8</f>
        <v>30.75</v>
      </c>
      <c r="F8" s="12">
        <f>Master!X8</f>
        <v>0</v>
      </c>
      <c r="G8" s="12">
        <f>Master!Y8</f>
        <v>537.70907118831997</v>
      </c>
      <c r="I8" s="12">
        <f>Master!BD8</f>
        <v>3996.9420625996531</v>
      </c>
      <c r="J8" s="12">
        <f>Master!BE8</f>
        <v>420.73629464399897</v>
      </c>
      <c r="K8" s="12">
        <f>Master!BF8</f>
        <v>0</v>
      </c>
      <c r="L8" s="12">
        <f>Master!BG8</f>
        <v>22.25</v>
      </c>
      <c r="M8" s="12">
        <f>Master!BH8</f>
        <v>0</v>
      </c>
      <c r="N8" s="12">
        <f>Master!BI8</f>
        <v>4439.9283572436525</v>
      </c>
      <c r="P8" s="12">
        <f>Master!CB8</f>
        <v>35879.258589408069</v>
      </c>
      <c r="Q8" s="12">
        <f>Master!CC8</f>
        <v>7941.2956137323245</v>
      </c>
      <c r="R8" s="12">
        <f>Master!CD8</f>
        <v>976.76699883242998</v>
      </c>
      <c r="S8" s="12">
        <f>Master!CE8</f>
        <v>27.75</v>
      </c>
      <c r="T8" s="12">
        <f>Master!CF8</f>
        <v>0</v>
      </c>
      <c r="U8" s="12">
        <f>Master!CG8</f>
        <v>44825.071201972823</v>
      </c>
      <c r="W8" s="12">
        <f>Master!DJ8</f>
        <v>108800.15496549205</v>
      </c>
      <c r="X8" s="12">
        <f>Master!DK8</f>
        <v>1906.733061556808</v>
      </c>
      <c r="Y8" s="12">
        <f>Master!DL8</f>
        <v>18.85304303169</v>
      </c>
      <c r="Z8" s="12">
        <f>Master!DM8</f>
        <v>0</v>
      </c>
      <c r="AA8" s="12">
        <f>Master!DN8</f>
        <v>0</v>
      </c>
      <c r="AB8" s="12">
        <f>Master!DO8</f>
        <v>0</v>
      </c>
      <c r="AC8" s="12">
        <f>Master!DP8</f>
        <v>110725.74107008055</v>
      </c>
      <c r="AE8" s="47">
        <f>Master!FG8</f>
        <v>4552.2010647731959</v>
      </c>
      <c r="AF8" s="47">
        <f>Master!FH8</f>
        <v>639.33367047069703</v>
      </c>
      <c r="AG8" s="47">
        <f>Master!FI8</f>
        <v>47.939665686948004</v>
      </c>
      <c r="AH8" s="47">
        <f>Master!FJ8</f>
        <v>13.75</v>
      </c>
      <c r="AI8" s="47">
        <f>Master!FK8</f>
        <v>0</v>
      </c>
      <c r="AJ8" s="47">
        <f>Master!FL8</f>
        <v>5253.2244009308406</v>
      </c>
      <c r="AL8" s="12">
        <f>Master!HO8</f>
        <v>61391.002976104872</v>
      </c>
      <c r="AM8" s="12">
        <f>Master!HP8</f>
        <v>3146.000586336475</v>
      </c>
      <c r="AN8" s="12">
        <f>Master!HQ8</f>
        <v>585.50502291089992</v>
      </c>
      <c r="AO8" s="12">
        <f>Master!HR8</f>
        <v>231.25</v>
      </c>
      <c r="AP8" s="12">
        <f>Master!HS8</f>
        <v>0</v>
      </c>
      <c r="AQ8" s="12">
        <f>Master!HT8</f>
        <v>65353.75858535224</v>
      </c>
      <c r="AS8" s="12">
        <f>Master!IM8</f>
        <v>72532.014283298689</v>
      </c>
      <c r="AT8" s="12">
        <f>Master!IN8</f>
        <v>5276.2446345769258</v>
      </c>
      <c r="AU8" s="12">
        <f>Master!IO8</f>
        <v>30.749080700092403</v>
      </c>
      <c r="AV8" s="12">
        <f>Master!IP8</f>
        <v>352.5</v>
      </c>
      <c r="AW8" s="12">
        <f>Master!IQ8</f>
        <v>0</v>
      </c>
      <c r="AX8" s="12">
        <f>Master!IR8</f>
        <v>78191.507998575704</v>
      </c>
      <c r="AZ8" s="12">
        <f>Master!JK8</f>
        <v>8302.4853106465798</v>
      </c>
      <c r="BA8" s="12">
        <f>Master!JL8</f>
        <v>7984.8579157136273</v>
      </c>
      <c r="BB8" s="12">
        <f>Master!JM8</f>
        <v>0</v>
      </c>
      <c r="BC8" s="12">
        <f>Master!JN8</f>
        <v>96.75</v>
      </c>
      <c r="BD8" s="12">
        <f>Master!JO8</f>
        <v>0</v>
      </c>
      <c r="BE8" s="12">
        <f>Master!JP8</f>
        <v>16384.093226360208</v>
      </c>
      <c r="BG8" s="12">
        <f>Master!JR8</f>
        <v>295847.9668043342</v>
      </c>
      <c r="BH8" s="12">
        <f>Master!JS8</f>
        <v>27413.135115849123</v>
      </c>
      <c r="BI8" s="12">
        <f>Master!JT8</f>
        <v>1674.9319915210604</v>
      </c>
      <c r="BJ8" s="12">
        <f>Master!JU8</f>
        <v>775</v>
      </c>
      <c r="BK8" s="12">
        <f>Master!JV8</f>
        <v>0</v>
      </c>
      <c r="BL8" s="12">
        <f>Master!JW8</f>
        <v>0</v>
      </c>
      <c r="BM8" s="12">
        <f>Master!JX8</f>
        <v>325711.03391170438</v>
      </c>
    </row>
    <row r="9" spans="1:65" x14ac:dyDescent="0.25">
      <c r="A9" s="1" t="s">
        <v>16</v>
      </c>
      <c r="B9" s="12">
        <f>Master!T9</f>
        <v>91.119687682070008</v>
      </c>
      <c r="C9" s="12">
        <f>Master!U9</f>
        <v>345.74316285569</v>
      </c>
      <c r="D9" s="12">
        <f>Master!V9</f>
        <v>1624.0530645594399</v>
      </c>
      <c r="E9" s="12">
        <f>Master!W9</f>
        <v>147.87047671562999</v>
      </c>
      <c r="F9" s="12">
        <f>Master!X9</f>
        <v>0</v>
      </c>
      <c r="G9" s="12">
        <f>Master!Y9</f>
        <v>2208.7863918128301</v>
      </c>
      <c r="I9" s="12">
        <f>Master!BD9</f>
        <v>88.858331405195997</v>
      </c>
      <c r="J9" s="12">
        <f>Master!BE9</f>
        <v>135.59837053680002</v>
      </c>
      <c r="K9" s="12">
        <f>Master!BF9</f>
        <v>1.75316249546</v>
      </c>
      <c r="L9" s="12">
        <f>Master!BG9</f>
        <v>38.145637373409997</v>
      </c>
      <c r="M9" s="12">
        <f>Master!BH9</f>
        <v>0</v>
      </c>
      <c r="N9" s="12">
        <f>Master!BI9</f>
        <v>264.35550181086603</v>
      </c>
      <c r="P9" s="12">
        <f>Master!CB9</f>
        <v>769.08814533219982</v>
      </c>
      <c r="Q9" s="12">
        <f>Master!CC9</f>
        <v>1629.3395331417371</v>
      </c>
      <c r="R9" s="12">
        <f>Master!CD9</f>
        <v>155.530763779789</v>
      </c>
      <c r="S9" s="12">
        <f>Master!CE9</f>
        <v>274.75</v>
      </c>
      <c r="T9" s="12">
        <f>Master!CF9</f>
        <v>0</v>
      </c>
      <c r="U9" s="12">
        <f>Master!CG9</f>
        <v>2828.7084422537259</v>
      </c>
      <c r="W9" s="12">
        <f>Master!DJ9</f>
        <v>50.379916722890002</v>
      </c>
      <c r="X9" s="12">
        <f>Master!DK9</f>
        <v>765.96574500360191</v>
      </c>
      <c r="Y9" s="12">
        <f>Master!DL9</f>
        <v>591.45205064160018</v>
      </c>
      <c r="Z9" s="12">
        <f>Master!DM9</f>
        <v>301.85619767729497</v>
      </c>
      <c r="AA9" s="12">
        <f>Master!DN9</f>
        <v>21.740879220699998</v>
      </c>
      <c r="AB9" s="12">
        <f>Master!DO9</f>
        <v>0</v>
      </c>
      <c r="AC9" s="12">
        <f>Master!DP9</f>
        <v>1731.3947892660869</v>
      </c>
      <c r="AE9" s="47">
        <f>Master!FG9</f>
        <v>103.8603788261</v>
      </c>
      <c r="AF9" s="47">
        <f>Master!FH9</f>
        <v>747.19383961405185</v>
      </c>
      <c r="AG9" s="47">
        <f>Master!FI9</f>
        <v>540.1649174031802</v>
      </c>
      <c r="AH9" s="47">
        <f>Master!FJ9</f>
        <v>108.70662811324</v>
      </c>
      <c r="AI9" s="47">
        <f>Master!FK9</f>
        <v>0</v>
      </c>
      <c r="AJ9" s="47">
        <f>Master!FL9</f>
        <v>1499.9257639565719</v>
      </c>
      <c r="AL9" s="12">
        <f>Master!HO9</f>
        <v>0</v>
      </c>
      <c r="AM9" s="12">
        <f>Master!HP9</f>
        <v>136.070728648</v>
      </c>
      <c r="AN9" s="12">
        <f>Master!HQ9</f>
        <v>0</v>
      </c>
      <c r="AO9" s="12">
        <f>Master!HR9</f>
        <v>2.25</v>
      </c>
      <c r="AP9" s="12">
        <f>Master!HS9</f>
        <v>0</v>
      </c>
      <c r="AQ9" s="12">
        <f>Master!HT9</f>
        <v>138.320728648</v>
      </c>
      <c r="AS9" s="12">
        <f>Master!IM9</f>
        <v>0</v>
      </c>
      <c r="AT9" s="12">
        <f>Master!IN9</f>
        <v>86.649707045569997</v>
      </c>
      <c r="AU9" s="12">
        <f>Master!IO9</f>
        <v>62.213794836699996</v>
      </c>
      <c r="AV9" s="12">
        <f>Master!IP9</f>
        <v>46</v>
      </c>
      <c r="AW9" s="12">
        <f>Master!IQ9</f>
        <v>0</v>
      </c>
      <c r="AX9" s="12">
        <f>Master!IR9</f>
        <v>194.86350188226999</v>
      </c>
      <c r="AZ9" s="12">
        <f>Master!JK9</f>
        <v>0</v>
      </c>
      <c r="BA9" s="12">
        <f>Master!JL9</f>
        <v>0</v>
      </c>
      <c r="BB9" s="12">
        <f>Master!JM9</f>
        <v>0</v>
      </c>
      <c r="BC9" s="12">
        <f>Master!JN9</f>
        <v>0</v>
      </c>
      <c r="BD9" s="12">
        <f>Master!JO9</f>
        <v>0</v>
      </c>
      <c r="BE9" s="12">
        <f>Master!JP9</f>
        <v>0</v>
      </c>
      <c r="BG9" s="12">
        <f>Master!JR9</f>
        <v>1103.3064599684558</v>
      </c>
      <c r="BH9" s="12">
        <f>Master!JS9</f>
        <v>3846.561086845451</v>
      </c>
      <c r="BI9" s="12">
        <f>Master!JT9</f>
        <v>2975.1677537161686</v>
      </c>
      <c r="BJ9" s="12">
        <f>Master!JU9</f>
        <v>919.57893987957493</v>
      </c>
      <c r="BK9" s="12">
        <f>Master!JV9</f>
        <v>21.740879220699998</v>
      </c>
      <c r="BL9" s="12">
        <f>Master!JW9</f>
        <v>0</v>
      </c>
      <c r="BM9" s="12">
        <f>Master!JX9</f>
        <v>8866.3551196303506</v>
      </c>
    </row>
    <row r="10" spans="1:65" x14ac:dyDescent="0.25">
      <c r="A10" s="1" t="s">
        <v>78</v>
      </c>
      <c r="B10" s="12">
        <f>Master!T10</f>
        <v>0</v>
      </c>
      <c r="C10" s="12">
        <f>Master!U10</f>
        <v>0</v>
      </c>
      <c r="D10" s="12">
        <f>Master!V10</f>
        <v>0</v>
      </c>
      <c r="E10" s="12">
        <f>Master!W10</f>
        <v>0</v>
      </c>
      <c r="F10" s="12">
        <f>Master!X10</f>
        <v>0</v>
      </c>
      <c r="G10" s="12">
        <f>Master!Y10</f>
        <v>0</v>
      </c>
      <c r="I10" s="12">
        <f>Master!BD10</f>
        <v>0</v>
      </c>
      <c r="J10" s="12">
        <f>Master!BE10</f>
        <v>0</v>
      </c>
      <c r="K10" s="12">
        <f>Master!BF10</f>
        <v>0</v>
      </c>
      <c r="L10" s="12">
        <f>Master!BG10</f>
        <v>0</v>
      </c>
      <c r="M10" s="12">
        <f>Master!BH10</f>
        <v>0</v>
      </c>
      <c r="N10" s="12">
        <f>Master!BI10</f>
        <v>0</v>
      </c>
      <c r="P10" s="12">
        <f>Master!CB10</f>
        <v>0</v>
      </c>
      <c r="Q10" s="12">
        <f>Master!CC10</f>
        <v>0</v>
      </c>
      <c r="R10" s="12">
        <f>Master!CD10</f>
        <v>0</v>
      </c>
      <c r="S10" s="12">
        <f>Master!CE10</f>
        <v>0</v>
      </c>
      <c r="T10" s="12">
        <f>Master!CF10</f>
        <v>0</v>
      </c>
      <c r="U10" s="12">
        <f>Master!CG10</f>
        <v>0</v>
      </c>
      <c r="W10" s="12">
        <f>Master!DJ10</f>
        <v>0</v>
      </c>
      <c r="X10" s="12">
        <f>Master!DK10</f>
        <v>0</v>
      </c>
      <c r="Y10" s="12">
        <f>Master!DL10</f>
        <v>0</v>
      </c>
      <c r="Z10" s="12">
        <f>Master!DM10</f>
        <v>0</v>
      </c>
      <c r="AA10" s="12">
        <f>Master!DN10</f>
        <v>0</v>
      </c>
      <c r="AB10" s="12">
        <f>Master!DO10</f>
        <v>0</v>
      </c>
      <c r="AC10" s="12">
        <f>Master!DP10</f>
        <v>0</v>
      </c>
      <c r="AE10" s="47">
        <f>Master!FG10</f>
        <v>0</v>
      </c>
      <c r="AF10" s="47">
        <f>Master!FH10</f>
        <v>0</v>
      </c>
      <c r="AG10" s="47">
        <f>Master!FI10</f>
        <v>0</v>
      </c>
      <c r="AH10" s="47">
        <f>Master!FJ10</f>
        <v>0</v>
      </c>
      <c r="AI10" s="47">
        <f>Master!FK10</f>
        <v>0</v>
      </c>
      <c r="AJ10" s="47">
        <f>Master!FL10</f>
        <v>0</v>
      </c>
      <c r="AL10" s="12">
        <f>Master!HO10</f>
        <v>0</v>
      </c>
      <c r="AM10" s="12">
        <f>Master!HP10</f>
        <v>0</v>
      </c>
      <c r="AN10" s="12">
        <f>Master!HQ10</f>
        <v>0</v>
      </c>
      <c r="AO10" s="12">
        <f>Master!HR10</f>
        <v>0</v>
      </c>
      <c r="AP10" s="12">
        <f>Master!HS10</f>
        <v>0</v>
      </c>
      <c r="AQ10" s="12">
        <f>Master!HT10</f>
        <v>0</v>
      </c>
      <c r="AS10" s="12">
        <f>Master!IM10</f>
        <v>0</v>
      </c>
      <c r="AT10" s="12">
        <f>Master!IN10</f>
        <v>0</v>
      </c>
      <c r="AU10" s="12">
        <f>Master!IO10</f>
        <v>0</v>
      </c>
      <c r="AV10" s="12">
        <f>Master!IP10</f>
        <v>0</v>
      </c>
      <c r="AW10" s="12">
        <f>Master!IQ10</f>
        <v>0</v>
      </c>
      <c r="AX10" s="12">
        <f>Master!IR10</f>
        <v>0</v>
      </c>
      <c r="AZ10" s="12">
        <f>Master!JK10</f>
        <v>0</v>
      </c>
      <c r="BA10" s="12">
        <f>Master!JL10</f>
        <v>0</v>
      </c>
      <c r="BB10" s="12">
        <f>Master!JM10</f>
        <v>0</v>
      </c>
      <c r="BC10" s="12">
        <f>Master!JN10</f>
        <v>0</v>
      </c>
      <c r="BD10" s="12">
        <f>Master!JO10</f>
        <v>0</v>
      </c>
      <c r="BE10" s="12">
        <f>Master!JP10</f>
        <v>0</v>
      </c>
      <c r="BG10" s="12">
        <f>Master!JR10</f>
        <v>0</v>
      </c>
      <c r="BH10" s="12">
        <f>Master!JS10</f>
        <v>0</v>
      </c>
      <c r="BI10" s="12">
        <f>Master!JT10</f>
        <v>0</v>
      </c>
      <c r="BJ10" s="12">
        <f>Master!JU10</f>
        <v>0</v>
      </c>
      <c r="BK10" s="12">
        <f>Master!JV10</f>
        <v>0</v>
      </c>
      <c r="BL10" s="12">
        <f>Master!JW10</f>
        <v>0</v>
      </c>
      <c r="BM10" s="12">
        <f>Master!JX10</f>
        <v>0</v>
      </c>
    </row>
    <row r="11" spans="1:65" x14ac:dyDescent="0.25">
      <c r="A11" s="1" t="s">
        <v>104</v>
      </c>
      <c r="B11" s="12">
        <f>Master!T11</f>
        <v>0</v>
      </c>
      <c r="C11" s="12">
        <f>Master!U11</f>
        <v>0</v>
      </c>
      <c r="D11" s="12">
        <f>Master!V11</f>
        <v>0</v>
      </c>
      <c r="E11" s="12">
        <f>Master!W11</f>
        <v>0</v>
      </c>
      <c r="F11" s="12">
        <f>Master!X11</f>
        <v>0</v>
      </c>
      <c r="G11" s="12">
        <f>Master!Y11</f>
        <v>0</v>
      </c>
      <c r="I11" s="12">
        <f>Master!BD11</f>
        <v>0</v>
      </c>
      <c r="J11" s="12">
        <f>Master!BE11</f>
        <v>0</v>
      </c>
      <c r="K11" s="12">
        <f>Master!BF11</f>
        <v>0</v>
      </c>
      <c r="L11" s="12">
        <f>Master!BG11</f>
        <v>0</v>
      </c>
      <c r="M11" s="12">
        <f>Master!BH11</f>
        <v>0</v>
      </c>
      <c r="N11" s="12">
        <f>Master!BI11</f>
        <v>0</v>
      </c>
      <c r="P11" s="12">
        <f>Master!CB11</f>
        <v>0</v>
      </c>
      <c r="Q11" s="12">
        <f>Master!CC11</f>
        <v>0</v>
      </c>
      <c r="R11" s="12">
        <f>Master!CD11</f>
        <v>0</v>
      </c>
      <c r="S11" s="12">
        <f>Master!CE11</f>
        <v>0</v>
      </c>
      <c r="T11" s="12">
        <f>Master!CF11</f>
        <v>0</v>
      </c>
      <c r="U11" s="12">
        <f>Master!CG11</f>
        <v>0</v>
      </c>
      <c r="W11" s="12">
        <f>Master!DJ11</f>
        <v>0</v>
      </c>
      <c r="X11" s="12">
        <f>Master!DK11</f>
        <v>0</v>
      </c>
      <c r="Y11" s="12">
        <f>Master!DL11</f>
        <v>0</v>
      </c>
      <c r="Z11" s="12">
        <f>Master!DM11</f>
        <v>0</v>
      </c>
      <c r="AA11" s="12">
        <f>Master!DN11</f>
        <v>0</v>
      </c>
      <c r="AB11" s="12">
        <f>Master!DO11</f>
        <v>0</v>
      </c>
      <c r="AC11" s="12">
        <f>Master!DP11</f>
        <v>0</v>
      </c>
      <c r="AE11" s="47">
        <f>Master!FG11</f>
        <v>0</v>
      </c>
      <c r="AF11" s="47">
        <f>Master!FH11</f>
        <v>0</v>
      </c>
      <c r="AG11" s="47">
        <f>Master!FI11</f>
        <v>0</v>
      </c>
      <c r="AH11" s="47">
        <f>Master!FJ11</f>
        <v>0</v>
      </c>
      <c r="AI11" s="47">
        <f>Master!FK11</f>
        <v>0</v>
      </c>
      <c r="AJ11" s="47">
        <f>Master!FL11</f>
        <v>0</v>
      </c>
      <c r="AL11" s="12">
        <f>Master!HO11</f>
        <v>0</v>
      </c>
      <c r="AM11" s="12">
        <f>Master!HP11</f>
        <v>0</v>
      </c>
      <c r="AN11" s="12">
        <f>Master!HQ11</f>
        <v>0</v>
      </c>
      <c r="AO11" s="12">
        <f>Master!HR11</f>
        <v>0</v>
      </c>
      <c r="AP11" s="12">
        <f>Master!HS11</f>
        <v>0</v>
      </c>
      <c r="AQ11" s="12">
        <f>Master!HT11</f>
        <v>0</v>
      </c>
      <c r="AS11" s="12">
        <f>Master!IM11</f>
        <v>0</v>
      </c>
      <c r="AT11" s="12">
        <f>Master!IN11</f>
        <v>0</v>
      </c>
      <c r="AU11" s="12">
        <f>Master!IO11</f>
        <v>0</v>
      </c>
      <c r="AV11" s="12">
        <f>Master!IP11</f>
        <v>0</v>
      </c>
      <c r="AW11" s="12">
        <f>Master!IQ11</f>
        <v>0</v>
      </c>
      <c r="AX11" s="12">
        <f>Master!IR11</f>
        <v>0</v>
      </c>
      <c r="AZ11" s="12">
        <f>Master!JK11</f>
        <v>0</v>
      </c>
      <c r="BA11" s="12">
        <f>Master!JL11</f>
        <v>0</v>
      </c>
      <c r="BB11" s="12">
        <f>Master!JM11</f>
        <v>0</v>
      </c>
      <c r="BC11" s="12">
        <f>Master!JN11</f>
        <v>0</v>
      </c>
      <c r="BD11" s="12">
        <f>Master!JO11</f>
        <v>0</v>
      </c>
      <c r="BE11" s="12">
        <f>Master!JP11</f>
        <v>0</v>
      </c>
      <c r="BG11" s="12">
        <f>Master!JR11</f>
        <v>0</v>
      </c>
      <c r="BH11" s="12">
        <f>Master!JS11</f>
        <v>0</v>
      </c>
      <c r="BI11" s="12">
        <f>Master!JT11</f>
        <v>0</v>
      </c>
      <c r="BJ11" s="12">
        <f>Master!JU11</f>
        <v>0</v>
      </c>
      <c r="BK11" s="12">
        <f>Master!JV11</f>
        <v>0</v>
      </c>
      <c r="BL11" s="12">
        <f>Master!JW11</f>
        <v>0</v>
      </c>
      <c r="BM11" s="12">
        <f>Master!JX11</f>
        <v>0</v>
      </c>
    </row>
    <row r="12" spans="1:65" x14ac:dyDescent="0.25">
      <c r="A12" s="1" t="s">
        <v>83</v>
      </c>
      <c r="B12" s="12">
        <f>Master!T12</f>
        <v>0</v>
      </c>
      <c r="C12" s="12">
        <f>Master!U12</f>
        <v>0</v>
      </c>
      <c r="D12" s="12">
        <f>Master!V12</f>
        <v>0</v>
      </c>
      <c r="E12" s="12">
        <f>Master!W12</f>
        <v>0</v>
      </c>
      <c r="F12" s="12">
        <f>Master!X12</f>
        <v>0</v>
      </c>
      <c r="G12" s="12">
        <f>Master!Y12</f>
        <v>0</v>
      </c>
      <c r="I12" s="12">
        <f>Master!BD12</f>
        <v>0</v>
      </c>
      <c r="J12" s="12">
        <f>Master!BE12</f>
        <v>0</v>
      </c>
      <c r="K12" s="12">
        <f>Master!BF12</f>
        <v>0</v>
      </c>
      <c r="L12" s="12">
        <f>Master!BG12</f>
        <v>0</v>
      </c>
      <c r="M12" s="12">
        <f>Master!BH12</f>
        <v>0</v>
      </c>
      <c r="N12" s="12">
        <f>Master!BI12</f>
        <v>0</v>
      </c>
      <c r="P12" s="12">
        <f>Master!CB12</f>
        <v>8.2599397652800004</v>
      </c>
      <c r="Q12" s="12">
        <f>Master!CC12</f>
        <v>0</v>
      </c>
      <c r="R12" s="12">
        <f>Master!CD12</f>
        <v>0</v>
      </c>
      <c r="S12" s="12">
        <f>Master!CE12</f>
        <v>0.5</v>
      </c>
      <c r="T12" s="12">
        <f>Master!CF12</f>
        <v>0</v>
      </c>
      <c r="U12" s="12">
        <f>Master!CG12</f>
        <v>8.7599397652800004</v>
      </c>
      <c r="W12" s="12">
        <f>Master!DJ12</f>
        <v>0</v>
      </c>
      <c r="X12" s="12">
        <f>Master!DK12</f>
        <v>0</v>
      </c>
      <c r="Y12" s="12">
        <f>Master!DL12</f>
        <v>0</v>
      </c>
      <c r="Z12" s="12">
        <f>Master!DM12</f>
        <v>0</v>
      </c>
      <c r="AA12" s="12">
        <f>Master!DN12</f>
        <v>0</v>
      </c>
      <c r="AB12" s="12">
        <f>Master!DO12</f>
        <v>0</v>
      </c>
      <c r="AC12" s="12">
        <f>Master!DP12</f>
        <v>0</v>
      </c>
      <c r="AE12" s="47">
        <f>Master!FG12</f>
        <v>0</v>
      </c>
      <c r="AF12" s="47">
        <f>Master!FH12</f>
        <v>0</v>
      </c>
      <c r="AG12" s="47">
        <f>Master!FI12</f>
        <v>0</v>
      </c>
      <c r="AH12" s="47">
        <f>Master!FJ12</f>
        <v>0</v>
      </c>
      <c r="AI12" s="47">
        <f>Master!FK12</f>
        <v>0</v>
      </c>
      <c r="AJ12" s="47">
        <f>Master!FL12</f>
        <v>0</v>
      </c>
      <c r="AL12" s="12">
        <f>Master!HO12</f>
        <v>0</v>
      </c>
      <c r="AM12" s="12">
        <f>Master!HP12</f>
        <v>0</v>
      </c>
      <c r="AN12" s="12">
        <f>Master!HQ12</f>
        <v>0</v>
      </c>
      <c r="AO12" s="12">
        <f>Master!HR12</f>
        <v>0</v>
      </c>
      <c r="AP12" s="12">
        <f>Master!HS12</f>
        <v>0</v>
      </c>
      <c r="AQ12" s="12">
        <f>Master!HT12</f>
        <v>0</v>
      </c>
      <c r="AS12" s="12">
        <f>Master!IM12</f>
        <v>0</v>
      </c>
      <c r="AT12" s="12">
        <f>Master!IN12</f>
        <v>0</v>
      </c>
      <c r="AU12" s="12">
        <f>Master!IO12</f>
        <v>0</v>
      </c>
      <c r="AV12" s="12">
        <f>Master!IP12</f>
        <v>0</v>
      </c>
      <c r="AW12" s="12">
        <f>Master!IQ12</f>
        <v>0</v>
      </c>
      <c r="AX12" s="12">
        <f>Master!IR12</f>
        <v>0</v>
      </c>
      <c r="AZ12" s="12">
        <f>Master!JK12</f>
        <v>0</v>
      </c>
      <c r="BA12" s="12">
        <f>Master!JL12</f>
        <v>0</v>
      </c>
      <c r="BB12" s="12">
        <f>Master!JM12</f>
        <v>0</v>
      </c>
      <c r="BC12" s="12">
        <f>Master!JN12</f>
        <v>0</v>
      </c>
      <c r="BD12" s="12">
        <f>Master!JO12</f>
        <v>0</v>
      </c>
      <c r="BE12" s="12">
        <f>Master!JP12</f>
        <v>0</v>
      </c>
      <c r="BG12" s="12">
        <f>Master!JR12</f>
        <v>8.2599397652800004</v>
      </c>
      <c r="BH12" s="12">
        <f>Master!JS12</f>
        <v>0</v>
      </c>
      <c r="BI12" s="12">
        <f>Master!JT12</f>
        <v>0</v>
      </c>
      <c r="BJ12" s="12">
        <f>Master!JU12</f>
        <v>0.5</v>
      </c>
      <c r="BK12" s="12">
        <f>Master!JV12</f>
        <v>0</v>
      </c>
      <c r="BL12" s="12">
        <f>Master!JW12</f>
        <v>0</v>
      </c>
      <c r="BM12" s="12">
        <f>Master!JX12</f>
        <v>8.7599397652800004</v>
      </c>
    </row>
    <row r="13" spans="1:65" x14ac:dyDescent="0.25">
      <c r="A13" s="1" t="s">
        <v>17</v>
      </c>
      <c r="B13" s="12">
        <f>Master!T13</f>
        <v>0</v>
      </c>
      <c r="C13" s="12">
        <f>Master!U13</f>
        <v>0</v>
      </c>
      <c r="D13" s="12">
        <f>Master!V13</f>
        <v>0</v>
      </c>
      <c r="E13" s="12">
        <f>Master!W13</f>
        <v>0</v>
      </c>
      <c r="F13" s="12">
        <f>Master!X13</f>
        <v>0</v>
      </c>
      <c r="G13" s="12">
        <f>Master!Y13</f>
        <v>0</v>
      </c>
      <c r="I13" s="12">
        <f>Master!BD13</f>
        <v>0</v>
      </c>
      <c r="J13" s="12">
        <f>Master!BE13</f>
        <v>0</v>
      </c>
      <c r="K13" s="12">
        <f>Master!BF13</f>
        <v>0</v>
      </c>
      <c r="L13" s="12">
        <f>Master!BG13</f>
        <v>0</v>
      </c>
      <c r="M13" s="12">
        <f>Master!BH13</f>
        <v>0</v>
      </c>
      <c r="N13" s="12">
        <f>Master!BI13</f>
        <v>0</v>
      </c>
      <c r="P13" s="12">
        <f>Master!CB13</f>
        <v>0</v>
      </c>
      <c r="Q13" s="12">
        <f>Master!CC13</f>
        <v>0</v>
      </c>
      <c r="R13" s="12">
        <f>Master!CD13</f>
        <v>0</v>
      </c>
      <c r="S13" s="12">
        <f>Master!CE13</f>
        <v>0</v>
      </c>
      <c r="T13" s="12">
        <f>Master!CF13</f>
        <v>0</v>
      </c>
      <c r="U13" s="12">
        <f>Master!CG13</f>
        <v>0</v>
      </c>
      <c r="W13" s="12">
        <f>Master!DJ13</f>
        <v>0</v>
      </c>
      <c r="X13" s="12">
        <f>Master!DK13</f>
        <v>0</v>
      </c>
      <c r="Y13" s="12">
        <f>Master!DL13</f>
        <v>0</v>
      </c>
      <c r="Z13" s="12">
        <f>Master!DM13</f>
        <v>0</v>
      </c>
      <c r="AA13" s="12">
        <f>Master!DN13</f>
        <v>0</v>
      </c>
      <c r="AB13" s="12">
        <f>Master!DO13</f>
        <v>0</v>
      </c>
      <c r="AC13" s="12">
        <f>Master!DP13</f>
        <v>0</v>
      </c>
      <c r="AE13" s="47">
        <f>Master!FG13</f>
        <v>0</v>
      </c>
      <c r="AF13" s="47">
        <f>Master!FH13</f>
        <v>0</v>
      </c>
      <c r="AG13" s="47">
        <f>Master!FI13</f>
        <v>0</v>
      </c>
      <c r="AH13" s="47">
        <f>Master!FJ13</f>
        <v>0</v>
      </c>
      <c r="AI13" s="47">
        <f>Master!FK13</f>
        <v>0</v>
      </c>
      <c r="AJ13" s="47">
        <f>Master!FL13</f>
        <v>0</v>
      </c>
      <c r="AL13" s="12">
        <f>Master!HO13</f>
        <v>0</v>
      </c>
      <c r="AM13" s="12">
        <f>Master!HP13</f>
        <v>0</v>
      </c>
      <c r="AN13" s="12">
        <f>Master!HQ13</f>
        <v>0</v>
      </c>
      <c r="AO13" s="12">
        <f>Master!HR13</f>
        <v>0</v>
      </c>
      <c r="AP13" s="12">
        <f>Master!HS13</f>
        <v>0</v>
      </c>
      <c r="AQ13" s="12">
        <f>Master!HT13</f>
        <v>0</v>
      </c>
      <c r="AS13" s="12">
        <f>Master!IM13</f>
        <v>0</v>
      </c>
      <c r="AT13" s="12">
        <f>Master!IN13</f>
        <v>0</v>
      </c>
      <c r="AU13" s="12">
        <f>Master!IO13</f>
        <v>0</v>
      </c>
      <c r="AV13" s="12">
        <f>Master!IP13</f>
        <v>0</v>
      </c>
      <c r="AW13" s="12">
        <f>Master!IQ13</f>
        <v>0</v>
      </c>
      <c r="AX13" s="12">
        <f>Master!IR13</f>
        <v>0</v>
      </c>
      <c r="AZ13" s="12">
        <f>Master!JK13</f>
        <v>0</v>
      </c>
      <c r="BA13" s="12">
        <f>Master!JL13</f>
        <v>0</v>
      </c>
      <c r="BB13" s="12">
        <f>Master!JM13</f>
        <v>0</v>
      </c>
      <c r="BC13" s="12">
        <f>Master!JN13</f>
        <v>0</v>
      </c>
      <c r="BD13" s="12">
        <f>Master!JO13</f>
        <v>0</v>
      </c>
      <c r="BE13" s="12">
        <f>Master!JP13</f>
        <v>0</v>
      </c>
      <c r="BG13" s="12">
        <f>Master!JR13</f>
        <v>0</v>
      </c>
      <c r="BH13" s="12">
        <f>Master!JS13</f>
        <v>0</v>
      </c>
      <c r="BI13" s="12">
        <f>Master!JT13</f>
        <v>0</v>
      </c>
      <c r="BJ13" s="12">
        <f>Master!JU13</f>
        <v>0</v>
      </c>
      <c r="BK13" s="12">
        <f>Master!JV13</f>
        <v>0</v>
      </c>
      <c r="BL13" s="12">
        <f>Master!JW13</f>
        <v>0</v>
      </c>
      <c r="BM13" s="12">
        <f>Master!JX13</f>
        <v>0</v>
      </c>
    </row>
    <row r="14" spans="1:65" x14ac:dyDescent="0.25">
      <c r="A14" s="1" t="s">
        <v>65</v>
      </c>
      <c r="B14" s="12">
        <f>Master!T14</f>
        <v>0</v>
      </c>
      <c r="C14" s="12">
        <f>Master!U14</f>
        <v>0</v>
      </c>
      <c r="D14" s="12">
        <f>Master!V14</f>
        <v>0</v>
      </c>
      <c r="E14" s="12">
        <f>Master!W14</f>
        <v>0</v>
      </c>
      <c r="F14" s="12">
        <f>Master!X14</f>
        <v>0</v>
      </c>
      <c r="G14" s="12">
        <f>Master!Y14</f>
        <v>0</v>
      </c>
      <c r="I14" s="12">
        <f>Master!BD14</f>
        <v>0</v>
      </c>
      <c r="J14" s="12">
        <f>Master!BE14</f>
        <v>0</v>
      </c>
      <c r="K14" s="12">
        <f>Master!BF14</f>
        <v>0</v>
      </c>
      <c r="L14" s="12">
        <f>Master!BG14</f>
        <v>0</v>
      </c>
      <c r="M14" s="12">
        <f>Master!BH14</f>
        <v>0</v>
      </c>
      <c r="N14" s="12">
        <f>Master!BI14</f>
        <v>0</v>
      </c>
      <c r="P14" s="12">
        <f>Master!CB14</f>
        <v>0</v>
      </c>
      <c r="Q14" s="12">
        <f>Master!CC14</f>
        <v>0</v>
      </c>
      <c r="R14" s="12">
        <f>Master!CD14</f>
        <v>0</v>
      </c>
      <c r="S14" s="12">
        <f>Master!CE14</f>
        <v>0</v>
      </c>
      <c r="T14" s="12">
        <f>Master!CF14</f>
        <v>0</v>
      </c>
      <c r="U14" s="12">
        <f>Master!CG14</f>
        <v>0</v>
      </c>
      <c r="W14" s="12">
        <f>Master!DJ14</f>
        <v>0</v>
      </c>
      <c r="X14" s="12">
        <f>Master!DK14</f>
        <v>0</v>
      </c>
      <c r="Y14" s="12">
        <f>Master!DL14</f>
        <v>0</v>
      </c>
      <c r="Z14" s="12">
        <f>Master!DM14</f>
        <v>0</v>
      </c>
      <c r="AA14" s="12">
        <f>Master!DN14</f>
        <v>0</v>
      </c>
      <c r="AB14" s="12">
        <f>Master!DO14</f>
        <v>0</v>
      </c>
      <c r="AC14" s="12">
        <f>Master!DP14</f>
        <v>0</v>
      </c>
      <c r="AE14" s="47">
        <f>Master!FG14</f>
        <v>0</v>
      </c>
      <c r="AF14" s="47">
        <f>Master!FH14</f>
        <v>0</v>
      </c>
      <c r="AG14" s="47">
        <f>Master!FI14</f>
        <v>0</v>
      </c>
      <c r="AH14" s="47">
        <f>Master!FJ14</f>
        <v>0</v>
      </c>
      <c r="AI14" s="47">
        <f>Master!FK14</f>
        <v>0</v>
      </c>
      <c r="AJ14" s="47">
        <f>Master!FL14</f>
        <v>0</v>
      </c>
      <c r="AL14" s="12">
        <f>Master!HO14</f>
        <v>0</v>
      </c>
      <c r="AM14" s="12">
        <f>Master!HP14</f>
        <v>0</v>
      </c>
      <c r="AN14" s="12">
        <f>Master!HQ14</f>
        <v>0</v>
      </c>
      <c r="AO14" s="12">
        <f>Master!HR14</f>
        <v>0</v>
      </c>
      <c r="AP14" s="12">
        <f>Master!HS14</f>
        <v>0</v>
      </c>
      <c r="AQ14" s="12">
        <f>Master!HT14</f>
        <v>0</v>
      </c>
      <c r="AS14" s="12">
        <f>Master!IM14</f>
        <v>0</v>
      </c>
      <c r="AT14" s="12">
        <f>Master!IN14</f>
        <v>0</v>
      </c>
      <c r="AU14" s="12">
        <f>Master!IO14</f>
        <v>0</v>
      </c>
      <c r="AV14" s="12">
        <f>Master!IP14</f>
        <v>0</v>
      </c>
      <c r="AW14" s="12">
        <f>Master!IQ14</f>
        <v>0</v>
      </c>
      <c r="AX14" s="12">
        <f>Master!IR14</f>
        <v>0</v>
      </c>
      <c r="AZ14" s="12">
        <f>Master!JK14</f>
        <v>0</v>
      </c>
      <c r="BA14" s="12">
        <f>Master!JL14</f>
        <v>0</v>
      </c>
      <c r="BB14" s="12">
        <f>Master!JM14</f>
        <v>0</v>
      </c>
      <c r="BC14" s="12">
        <f>Master!JN14</f>
        <v>0</v>
      </c>
      <c r="BD14" s="12">
        <f>Master!JO14</f>
        <v>0</v>
      </c>
      <c r="BE14" s="12">
        <f>Master!JP14</f>
        <v>0</v>
      </c>
      <c r="BG14" s="12">
        <f>Master!JR14</f>
        <v>0</v>
      </c>
      <c r="BH14" s="12">
        <f>Master!JS14</f>
        <v>0</v>
      </c>
      <c r="BI14" s="12">
        <f>Master!JT14</f>
        <v>0</v>
      </c>
      <c r="BJ14" s="12">
        <f>Master!JU14</f>
        <v>0</v>
      </c>
      <c r="BK14" s="12">
        <f>Master!JV14</f>
        <v>0</v>
      </c>
      <c r="BL14" s="12">
        <f>Master!JW14</f>
        <v>0</v>
      </c>
      <c r="BM14" s="12">
        <f>Master!JX14</f>
        <v>0</v>
      </c>
    </row>
    <row r="15" spans="1:65" x14ac:dyDescent="0.25">
      <c r="A15" s="1" t="s">
        <v>63</v>
      </c>
      <c r="B15" s="12">
        <f>Master!T15</f>
        <v>0</v>
      </c>
      <c r="C15" s="12">
        <f>Master!U15</f>
        <v>0</v>
      </c>
      <c r="D15" s="12">
        <f>Master!V15</f>
        <v>0</v>
      </c>
      <c r="E15" s="12">
        <f>Master!W15</f>
        <v>0</v>
      </c>
      <c r="F15" s="12">
        <f>Master!X15</f>
        <v>0</v>
      </c>
      <c r="G15" s="12">
        <f>Master!Y15</f>
        <v>0</v>
      </c>
      <c r="I15" s="12">
        <f>Master!BD15</f>
        <v>0</v>
      </c>
      <c r="J15" s="12">
        <f>Master!BE15</f>
        <v>0</v>
      </c>
      <c r="K15" s="12">
        <f>Master!BF15</f>
        <v>0</v>
      </c>
      <c r="L15" s="12">
        <f>Master!BG15</f>
        <v>0</v>
      </c>
      <c r="M15" s="12">
        <f>Master!BH15</f>
        <v>0</v>
      </c>
      <c r="N15" s="12">
        <f>Master!BI15</f>
        <v>0</v>
      </c>
      <c r="P15" s="12">
        <f>Master!CB15</f>
        <v>0</v>
      </c>
      <c r="Q15" s="12">
        <f>Master!CC15</f>
        <v>0</v>
      </c>
      <c r="R15" s="12">
        <f>Master!CD15</f>
        <v>0</v>
      </c>
      <c r="S15" s="12">
        <f>Master!CE15</f>
        <v>0</v>
      </c>
      <c r="T15" s="12">
        <f>Master!CF15</f>
        <v>0</v>
      </c>
      <c r="U15" s="12">
        <f>Master!CG15</f>
        <v>0</v>
      </c>
      <c r="W15" s="12">
        <f>Master!DJ15</f>
        <v>0</v>
      </c>
      <c r="X15" s="12">
        <f>Master!DK15</f>
        <v>0</v>
      </c>
      <c r="Y15" s="12">
        <f>Master!DL15</f>
        <v>0</v>
      </c>
      <c r="Z15" s="12">
        <f>Master!DM15</f>
        <v>0</v>
      </c>
      <c r="AA15" s="12">
        <f>Master!DN15</f>
        <v>0</v>
      </c>
      <c r="AB15" s="12">
        <f>Master!DO15</f>
        <v>0</v>
      </c>
      <c r="AC15" s="12">
        <f>Master!DP15</f>
        <v>0</v>
      </c>
      <c r="AE15" s="47">
        <f>Master!FG15</f>
        <v>0</v>
      </c>
      <c r="AF15" s="47">
        <f>Master!FH15</f>
        <v>0</v>
      </c>
      <c r="AG15" s="47">
        <f>Master!FI15</f>
        <v>0</v>
      </c>
      <c r="AH15" s="47">
        <f>Master!FJ15</f>
        <v>0</v>
      </c>
      <c r="AI15" s="47">
        <f>Master!FK15</f>
        <v>0</v>
      </c>
      <c r="AJ15" s="47">
        <f>Master!FL15</f>
        <v>0</v>
      </c>
      <c r="AL15" s="12">
        <f>Master!HO15</f>
        <v>0</v>
      </c>
      <c r="AM15" s="12">
        <f>Master!HP15</f>
        <v>0</v>
      </c>
      <c r="AN15" s="12">
        <f>Master!HQ15</f>
        <v>0</v>
      </c>
      <c r="AO15" s="12">
        <f>Master!HR15</f>
        <v>0</v>
      </c>
      <c r="AP15" s="12">
        <f>Master!HS15</f>
        <v>0</v>
      </c>
      <c r="AQ15" s="12">
        <f>Master!HT15</f>
        <v>0</v>
      </c>
      <c r="AS15" s="12">
        <f>Master!IM15</f>
        <v>0</v>
      </c>
      <c r="AT15" s="12">
        <f>Master!IN15</f>
        <v>0</v>
      </c>
      <c r="AU15" s="12">
        <f>Master!IO15</f>
        <v>0</v>
      </c>
      <c r="AV15" s="12">
        <f>Master!IP15</f>
        <v>0</v>
      </c>
      <c r="AW15" s="12">
        <f>Master!IQ15</f>
        <v>0</v>
      </c>
      <c r="AX15" s="12">
        <f>Master!IR15</f>
        <v>0</v>
      </c>
      <c r="AZ15" s="12">
        <f>Master!JK15</f>
        <v>0</v>
      </c>
      <c r="BA15" s="12">
        <f>Master!JL15</f>
        <v>0</v>
      </c>
      <c r="BB15" s="12">
        <f>Master!JM15</f>
        <v>0</v>
      </c>
      <c r="BC15" s="12">
        <f>Master!JN15</f>
        <v>0</v>
      </c>
      <c r="BD15" s="12">
        <f>Master!JO15</f>
        <v>0</v>
      </c>
      <c r="BE15" s="12">
        <f>Master!JP15</f>
        <v>0</v>
      </c>
      <c r="BG15" s="12">
        <f>Master!JR15</f>
        <v>0</v>
      </c>
      <c r="BH15" s="12">
        <f>Master!JS15</f>
        <v>0</v>
      </c>
      <c r="BI15" s="12">
        <f>Master!JT15</f>
        <v>0</v>
      </c>
      <c r="BJ15" s="12">
        <f>Master!JU15</f>
        <v>0</v>
      </c>
      <c r="BK15" s="12">
        <f>Master!JV15</f>
        <v>0</v>
      </c>
      <c r="BL15" s="12">
        <f>Master!JW15</f>
        <v>0</v>
      </c>
      <c r="BM15" s="12">
        <f>Master!JX15</f>
        <v>0</v>
      </c>
    </row>
    <row r="16" spans="1:65" x14ac:dyDescent="0.25">
      <c r="A16" s="1" t="s">
        <v>97</v>
      </c>
      <c r="B16" s="15">
        <f>Master!T15</f>
        <v>0</v>
      </c>
      <c r="C16" s="15">
        <f>Master!U15</f>
        <v>0</v>
      </c>
      <c r="D16" s="15">
        <f>Master!V15</f>
        <v>0</v>
      </c>
      <c r="E16" s="15">
        <f>Master!W15</f>
        <v>0</v>
      </c>
      <c r="F16" s="15">
        <f>Master!X15</f>
        <v>0</v>
      </c>
      <c r="G16" s="15">
        <f>Master!Y15</f>
        <v>0</v>
      </c>
      <c r="I16" s="15">
        <f>Master!BD15</f>
        <v>0</v>
      </c>
      <c r="J16" s="15">
        <f>Master!BE15</f>
        <v>0</v>
      </c>
      <c r="K16" s="15">
        <f>Master!BF15</f>
        <v>0</v>
      </c>
      <c r="L16" s="15">
        <f>Master!BG15</f>
        <v>0</v>
      </c>
      <c r="M16" s="15">
        <f>Master!BH15</f>
        <v>0</v>
      </c>
      <c r="N16" s="15">
        <f>Master!BI15</f>
        <v>0</v>
      </c>
      <c r="P16" s="15">
        <f>Master!CB15</f>
        <v>0</v>
      </c>
      <c r="Q16" s="15">
        <f>Master!CC15</f>
        <v>0</v>
      </c>
      <c r="R16" s="15">
        <f>Master!CD15</f>
        <v>0</v>
      </c>
      <c r="S16" s="15">
        <f>Master!CE15</f>
        <v>0</v>
      </c>
      <c r="T16" s="15">
        <f>Master!CF15</f>
        <v>0</v>
      </c>
      <c r="U16" s="15">
        <f>Master!CG15</f>
        <v>0</v>
      </c>
      <c r="W16" s="15">
        <f>Master!DJ15</f>
        <v>0</v>
      </c>
      <c r="X16" s="15">
        <f>Master!DK15</f>
        <v>0</v>
      </c>
      <c r="Y16" s="15">
        <f>Master!DL15</f>
        <v>0</v>
      </c>
      <c r="Z16" s="15">
        <f>Master!DM15</f>
        <v>0</v>
      </c>
      <c r="AA16" s="15">
        <f>Master!DN15</f>
        <v>0</v>
      </c>
      <c r="AB16" s="15">
        <f>Master!DO15</f>
        <v>0</v>
      </c>
      <c r="AC16" s="15">
        <f>Master!DP15</f>
        <v>0</v>
      </c>
      <c r="AE16" s="48">
        <f>Master!FG15</f>
        <v>0</v>
      </c>
      <c r="AF16" s="48">
        <f>Master!FH15</f>
        <v>0</v>
      </c>
      <c r="AG16" s="48">
        <f>Master!FI15</f>
        <v>0</v>
      </c>
      <c r="AH16" s="48">
        <f>Master!FJ15</f>
        <v>0</v>
      </c>
      <c r="AI16" s="48">
        <f>Master!FK15</f>
        <v>0</v>
      </c>
      <c r="AJ16" s="48">
        <f>Master!FL15</f>
        <v>0</v>
      </c>
      <c r="AL16" s="15">
        <f>Master!HO15</f>
        <v>0</v>
      </c>
      <c r="AM16" s="15">
        <f>Master!HP15</f>
        <v>0</v>
      </c>
      <c r="AN16" s="15">
        <f>Master!HQ15</f>
        <v>0</v>
      </c>
      <c r="AO16" s="15">
        <f>Master!HR15</f>
        <v>0</v>
      </c>
      <c r="AP16" s="15">
        <f>Master!HS15</f>
        <v>0</v>
      </c>
      <c r="AQ16" s="15">
        <f>Master!HT15</f>
        <v>0</v>
      </c>
      <c r="AS16" s="15">
        <f>Master!IM15</f>
        <v>0</v>
      </c>
      <c r="AT16" s="15">
        <f>Master!IN15</f>
        <v>0</v>
      </c>
      <c r="AU16" s="15">
        <f>Master!IO15</f>
        <v>0</v>
      </c>
      <c r="AV16" s="15">
        <f>Master!IP15</f>
        <v>0</v>
      </c>
      <c r="AW16" s="15">
        <f>Master!IQ15</f>
        <v>0</v>
      </c>
      <c r="AX16" s="15">
        <f>Master!IR15</f>
        <v>0</v>
      </c>
      <c r="AZ16" s="15">
        <f>Master!JK15</f>
        <v>0</v>
      </c>
      <c r="BA16" s="15">
        <f>Master!JL15</f>
        <v>0</v>
      </c>
      <c r="BB16" s="15">
        <f>Master!JM15</f>
        <v>0</v>
      </c>
      <c r="BC16" s="15">
        <f>Master!JN15</f>
        <v>0</v>
      </c>
      <c r="BD16" s="15">
        <f>Master!JO15</f>
        <v>0</v>
      </c>
      <c r="BE16" s="15">
        <f>Master!JP15</f>
        <v>0</v>
      </c>
      <c r="BG16" s="15">
        <f>Master!JR15</f>
        <v>0</v>
      </c>
      <c r="BH16" s="15">
        <f>Master!JS15</f>
        <v>0</v>
      </c>
      <c r="BI16" s="15">
        <f>Master!JT15</f>
        <v>0</v>
      </c>
      <c r="BJ16" s="15">
        <f>Master!JU15</f>
        <v>0</v>
      </c>
      <c r="BK16" s="15">
        <f>Master!JV15</f>
        <v>0</v>
      </c>
      <c r="BL16" s="15">
        <f>Master!JW15</f>
        <v>0</v>
      </c>
      <c r="BM16" s="15">
        <f>Master!JX15</f>
        <v>0</v>
      </c>
    </row>
    <row r="17" spans="1:68" x14ac:dyDescent="0.25">
      <c r="A17" s="22" t="s">
        <v>177</v>
      </c>
      <c r="B17" s="15">
        <f>Master!T17</f>
        <v>0</v>
      </c>
      <c r="C17" s="15">
        <f>Master!U17</f>
        <v>0</v>
      </c>
      <c r="D17" s="15">
        <f>Master!V17</f>
        <v>0</v>
      </c>
      <c r="E17" s="15">
        <f>Master!W17</f>
        <v>0</v>
      </c>
      <c r="F17" s="15">
        <f>Master!X17</f>
        <v>0</v>
      </c>
      <c r="G17" s="15">
        <f>Master!Y17</f>
        <v>0</v>
      </c>
      <c r="I17" s="15">
        <f>Master!BD17</f>
        <v>0</v>
      </c>
      <c r="J17" s="15">
        <f>Master!BE17</f>
        <v>0</v>
      </c>
      <c r="K17" s="15">
        <f>Master!BF17</f>
        <v>0</v>
      </c>
      <c r="L17" s="15">
        <f>Master!BG17</f>
        <v>0</v>
      </c>
      <c r="M17" s="15">
        <f>Master!BH17</f>
        <v>0</v>
      </c>
      <c r="N17" s="15">
        <f>Master!BI17</f>
        <v>0</v>
      </c>
      <c r="P17" s="15">
        <f>Master!CB17</f>
        <v>0</v>
      </c>
      <c r="Q17" s="15">
        <f>Master!CC17</f>
        <v>0</v>
      </c>
      <c r="R17" s="15">
        <f>Master!CD17</f>
        <v>0</v>
      </c>
      <c r="S17" s="15">
        <f>Master!CE17</f>
        <v>0</v>
      </c>
      <c r="T17" s="15">
        <f>Master!CF17</f>
        <v>0</v>
      </c>
      <c r="U17" s="15">
        <f>Master!CG17</f>
        <v>0</v>
      </c>
      <c r="W17" s="15">
        <f>Master!DJ17</f>
        <v>0</v>
      </c>
      <c r="X17" s="15">
        <f>Master!DK17</f>
        <v>0</v>
      </c>
      <c r="Y17" s="15">
        <f>Master!DL17</f>
        <v>0</v>
      </c>
      <c r="Z17" s="15">
        <f>Master!DM17</f>
        <v>0</v>
      </c>
      <c r="AA17" s="15">
        <f>Master!DN17</f>
        <v>0</v>
      </c>
      <c r="AB17" s="15">
        <f>Master!DO17</f>
        <v>0</v>
      </c>
      <c r="AC17" s="15">
        <f>Master!DP17</f>
        <v>0</v>
      </c>
      <c r="AE17" s="48">
        <f>Master!FG17</f>
        <v>0</v>
      </c>
      <c r="AF17" s="48">
        <f>Master!FH17</f>
        <v>0</v>
      </c>
      <c r="AG17" s="48">
        <f>Master!FI17</f>
        <v>0</v>
      </c>
      <c r="AH17" s="48">
        <f>Master!FJ17</f>
        <v>0</v>
      </c>
      <c r="AI17" s="48">
        <f>Master!FK17</f>
        <v>0</v>
      </c>
      <c r="AJ17" s="48">
        <f>Master!FL17</f>
        <v>0</v>
      </c>
      <c r="AL17" s="15">
        <f>Master!HO17</f>
        <v>0</v>
      </c>
      <c r="AM17" s="15">
        <f>Master!HP17</f>
        <v>0</v>
      </c>
      <c r="AN17" s="15">
        <f>Master!HQ17</f>
        <v>0</v>
      </c>
      <c r="AO17" s="15">
        <f>Master!HR17</f>
        <v>0</v>
      </c>
      <c r="AP17" s="15">
        <f>Master!HS17</f>
        <v>0</v>
      </c>
      <c r="AQ17" s="15">
        <f>Master!HT17</f>
        <v>0</v>
      </c>
      <c r="AS17" s="15">
        <f>Master!IM17</f>
        <v>0</v>
      </c>
      <c r="AT17" s="15">
        <f>Master!IN17</f>
        <v>0</v>
      </c>
      <c r="AU17" s="15">
        <f>Master!IO17</f>
        <v>0</v>
      </c>
      <c r="AV17" s="15">
        <f>Master!IP17</f>
        <v>0</v>
      </c>
      <c r="AW17" s="15">
        <f>Master!IQ17</f>
        <v>0</v>
      </c>
      <c r="AX17" s="15">
        <f>Master!IR17</f>
        <v>0</v>
      </c>
      <c r="AZ17" s="15">
        <f>Master!JK17</f>
        <v>0</v>
      </c>
      <c r="BA17" s="15">
        <f>Master!JL17</f>
        <v>0</v>
      </c>
      <c r="BB17" s="15">
        <f>Master!JM17</f>
        <v>0</v>
      </c>
      <c r="BC17" s="15">
        <f>Master!JN17</f>
        <v>0.25</v>
      </c>
      <c r="BD17" s="15">
        <f>Master!JO17</f>
        <v>0</v>
      </c>
      <c r="BE17" s="15">
        <f>Master!JP17</f>
        <v>0.25</v>
      </c>
      <c r="BG17" s="15">
        <f>Master!JR17</f>
        <v>0</v>
      </c>
      <c r="BH17" s="15">
        <f>Master!JS17</f>
        <v>0</v>
      </c>
      <c r="BI17" s="15">
        <f>Master!JT17</f>
        <v>0</v>
      </c>
      <c r="BJ17" s="15">
        <f>Master!JU17</f>
        <v>0.25</v>
      </c>
      <c r="BK17" s="15">
        <f>Master!JV17</f>
        <v>0</v>
      </c>
      <c r="BL17" s="15">
        <f>Master!JW17</f>
        <v>0</v>
      </c>
      <c r="BM17" s="15">
        <f>Master!JX17</f>
        <v>0.25</v>
      </c>
    </row>
    <row r="18" spans="1:68" s="50" customFormat="1" x14ac:dyDescent="0.25">
      <c r="A18" s="2" t="s">
        <v>18</v>
      </c>
      <c r="B18" s="6">
        <f>Master!T18</f>
        <v>5526.8456065523369</v>
      </c>
      <c r="C18" s="6">
        <f>Master!U18</f>
        <v>3408.7394680456327</v>
      </c>
      <c r="D18" s="6">
        <f>Master!V18</f>
        <v>2370.7465405870475</v>
      </c>
      <c r="E18" s="6">
        <f>Master!W18</f>
        <v>1042.36752889479</v>
      </c>
      <c r="F18" s="6">
        <f>Master!X18</f>
        <v>0</v>
      </c>
      <c r="G18" s="6">
        <f>Master!Y18</f>
        <v>12348.699144079807</v>
      </c>
      <c r="H18" s="44"/>
      <c r="I18" s="6">
        <f>Master!BD18</f>
        <v>6598.9217258526596</v>
      </c>
      <c r="J18" s="6">
        <f>Master!BE18</f>
        <v>1035.4422932965531</v>
      </c>
      <c r="K18" s="6">
        <f>Master!BF18</f>
        <v>6.6092208755900002</v>
      </c>
      <c r="L18" s="6">
        <f>Master!BG18</f>
        <v>81.395637373409997</v>
      </c>
      <c r="M18" s="6">
        <f>Master!BH18</f>
        <v>0</v>
      </c>
      <c r="N18" s="6">
        <f>Master!BI18</f>
        <v>7722.368877398214</v>
      </c>
      <c r="O18" s="44"/>
      <c r="P18" s="6">
        <f>Master!CB18</f>
        <v>44526.738713911793</v>
      </c>
      <c r="Q18" s="6">
        <f>Master!CC18</f>
        <v>21467.420645740851</v>
      </c>
      <c r="R18" s="6">
        <f>Master!CD18</f>
        <v>1916.98337494918</v>
      </c>
      <c r="S18" s="6">
        <f>Master!CE18</f>
        <v>424</v>
      </c>
      <c r="T18" s="6">
        <f>Master!CF18</f>
        <v>2.22090482151</v>
      </c>
      <c r="U18" s="6">
        <f>Master!CG18</f>
        <v>68337.363639423333</v>
      </c>
      <c r="V18" s="44"/>
      <c r="W18" s="6">
        <f>Master!DJ18</f>
        <v>144834.10476028192</v>
      </c>
      <c r="X18" s="6">
        <f>Master!DK18</f>
        <v>44987.452416227301</v>
      </c>
      <c r="Y18" s="6">
        <f>Master!DL18</f>
        <v>10729.545281554652</v>
      </c>
      <c r="Z18" s="6">
        <f>Master!DM18</f>
        <v>2425.0110311075582</v>
      </c>
      <c r="AA18" s="6">
        <f>Master!DN18</f>
        <v>452.954661214856</v>
      </c>
      <c r="AB18" s="6">
        <f>Master!DO18</f>
        <v>0</v>
      </c>
      <c r="AC18" s="6">
        <f>Master!DP18</f>
        <v>203429.06815038627</v>
      </c>
      <c r="AD18" s="44"/>
      <c r="AE18" s="49">
        <f>Master!FG18</f>
        <v>24294.199015933395</v>
      </c>
      <c r="AF18" s="49">
        <f>Master!FH18</f>
        <v>26407.793888717228</v>
      </c>
      <c r="AG18" s="49">
        <f>Master!FI18</f>
        <v>13624.729489731333</v>
      </c>
      <c r="AH18" s="49">
        <f>Master!FJ18</f>
        <v>3071.4548535807517</v>
      </c>
      <c r="AI18" s="49">
        <f>Master!FK18</f>
        <v>3.6793548018700002</v>
      </c>
      <c r="AJ18" s="49">
        <f>Master!FL18</f>
        <v>67401.856602764587</v>
      </c>
      <c r="AK18" s="44"/>
      <c r="AL18" s="6">
        <f>Master!HO18</f>
        <v>171144.49162749629</v>
      </c>
      <c r="AM18" s="6">
        <f>Master!HP18</f>
        <v>255783.35176161275</v>
      </c>
      <c r="AN18" s="6">
        <f>Master!HQ18</f>
        <v>19259.578844392636</v>
      </c>
      <c r="AO18" s="6">
        <f>Master!HR18</f>
        <v>12184.81040965662</v>
      </c>
      <c r="AP18" s="6">
        <f>Master!HS18</f>
        <v>607.46971555484504</v>
      </c>
      <c r="AQ18" s="6">
        <f>Master!HT18</f>
        <v>458979.70235871308</v>
      </c>
      <c r="AR18" s="44"/>
      <c r="AS18" s="6">
        <f>Master!IM18</f>
        <v>799762.16338305455</v>
      </c>
      <c r="AT18" s="6">
        <f>Master!IN18</f>
        <v>751460.96954125736</v>
      </c>
      <c r="AU18" s="6">
        <f>Master!IO18</f>
        <v>745648.69011097203</v>
      </c>
      <c r="AV18" s="6">
        <f>Master!IP18</f>
        <v>36057.176148694525</v>
      </c>
      <c r="AW18" s="6">
        <f>Master!IQ18</f>
        <v>634.67271100856999</v>
      </c>
      <c r="AX18" s="6">
        <f>Master!IR18</f>
        <v>2333563.6718949871</v>
      </c>
      <c r="AY18" s="44"/>
      <c r="AZ18" s="6">
        <f>Master!JK18</f>
        <v>668916.17582040443</v>
      </c>
      <c r="BA18" s="6">
        <f>Master!JL18</f>
        <v>927679.5679765027</v>
      </c>
      <c r="BB18" s="6">
        <f>Master!JM18</f>
        <v>186911.57140351419</v>
      </c>
      <c r="BC18" s="6">
        <f>Master!JN18</f>
        <v>43325.950546062239</v>
      </c>
      <c r="BD18" s="6">
        <f>Master!JO18</f>
        <v>223.00161693523</v>
      </c>
      <c r="BE18" s="6">
        <f>Master!JP18</f>
        <v>1827056.2673634188</v>
      </c>
      <c r="BF18" s="44"/>
      <c r="BG18" s="6">
        <f>Master!JR18</f>
        <v>1865603.6406534875</v>
      </c>
      <c r="BH18" s="6">
        <f>Master!JS18</f>
        <v>2032230.7379914005</v>
      </c>
      <c r="BI18" s="6">
        <f>Master!JT18</f>
        <v>980468.45426657656</v>
      </c>
      <c r="BJ18" s="6">
        <f>Master!JU18</f>
        <v>98612.166155369894</v>
      </c>
      <c r="BK18" s="6">
        <f>Master!JV18</f>
        <v>1923.998964336881</v>
      </c>
      <c r="BL18" s="6">
        <f>Master!JW18</f>
        <v>0</v>
      </c>
      <c r="BM18" s="6">
        <f>Master!JX18</f>
        <v>4978838.998031172</v>
      </c>
      <c r="BN18" s="44"/>
      <c r="BO18" s="44"/>
      <c r="BP18" s="44"/>
    </row>
    <row r="19" spans="1:68" x14ac:dyDescent="0.25">
      <c r="B19" s="3"/>
      <c r="C19" s="3"/>
      <c r="D19" s="3"/>
      <c r="E19" s="3"/>
      <c r="F19" s="3"/>
      <c r="G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C19" s="3"/>
      <c r="AE19" s="23"/>
      <c r="AF19" s="23"/>
      <c r="AG19" s="23"/>
      <c r="AH19" s="23"/>
      <c r="AI19" s="23"/>
      <c r="AJ19" s="23"/>
      <c r="AL19" s="3"/>
      <c r="AM19" s="3"/>
      <c r="AN19" s="3"/>
      <c r="AO19" s="3"/>
      <c r="AP19" s="3"/>
      <c r="AQ19" s="3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M19" s="3"/>
    </row>
    <row r="20" spans="1:68" x14ac:dyDescent="0.25">
      <c r="A20" s="1" t="s">
        <v>19</v>
      </c>
      <c r="B20" s="9"/>
      <c r="C20" s="9"/>
      <c r="D20" s="9"/>
      <c r="E20" s="9"/>
      <c r="F20" s="9"/>
      <c r="G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C20" s="9"/>
      <c r="AE20" s="51"/>
      <c r="AF20" s="51"/>
      <c r="AG20" s="51"/>
      <c r="AH20" s="51"/>
      <c r="AI20" s="51"/>
      <c r="AJ20" s="51"/>
      <c r="AL20" s="9"/>
      <c r="AM20" s="9"/>
      <c r="AN20" s="9"/>
      <c r="AO20" s="9"/>
      <c r="AP20" s="9"/>
      <c r="AQ20" s="9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M20" s="9"/>
    </row>
    <row r="21" spans="1:68" x14ac:dyDescent="0.25">
      <c r="A21" s="1" t="s">
        <v>20</v>
      </c>
      <c r="B21" s="12">
        <f>Master!T21</f>
        <v>0</v>
      </c>
      <c r="C21" s="12">
        <f>Master!U21</f>
        <v>0</v>
      </c>
      <c r="D21" s="12">
        <f>Master!V21</f>
        <v>0</v>
      </c>
      <c r="E21" s="12">
        <f>Master!W21</f>
        <v>0</v>
      </c>
      <c r="F21" s="12">
        <f>Master!X21</f>
        <v>0</v>
      </c>
      <c r="G21" s="12">
        <f>Master!Y21</f>
        <v>0</v>
      </c>
      <c r="I21" s="12">
        <f>Master!BD21</f>
        <v>5.8270239608500001</v>
      </c>
      <c r="J21" s="12">
        <f>Master!BE21</f>
        <v>226.71165438833</v>
      </c>
      <c r="K21" s="12">
        <f>Master!BF21</f>
        <v>0</v>
      </c>
      <c r="L21" s="12">
        <f>Master!BG21</f>
        <v>75.839692909110013</v>
      </c>
      <c r="M21" s="12">
        <f>Master!BH21</f>
        <v>0</v>
      </c>
      <c r="N21" s="12">
        <f>Master!BI21</f>
        <v>308.37837125829003</v>
      </c>
      <c r="P21" s="12">
        <f>Master!CB21</f>
        <v>0</v>
      </c>
      <c r="Q21" s="12">
        <f>Master!CC21</f>
        <v>0</v>
      </c>
      <c r="R21" s="12">
        <f>Master!CD21</f>
        <v>0</v>
      </c>
      <c r="S21" s="12">
        <f>Master!CE21</f>
        <v>0</v>
      </c>
      <c r="T21" s="12">
        <f>Master!CF21</f>
        <v>0</v>
      </c>
      <c r="U21" s="12">
        <f>Master!CG21</f>
        <v>0</v>
      </c>
      <c r="W21" s="12">
        <f>Master!DJ21</f>
        <v>0</v>
      </c>
      <c r="X21" s="12">
        <f>Master!DK21</f>
        <v>0</v>
      </c>
      <c r="Y21" s="12">
        <f>Master!DL21</f>
        <v>0</v>
      </c>
      <c r="Z21" s="12">
        <f>Master!DM21</f>
        <v>0</v>
      </c>
      <c r="AA21" s="12">
        <f>Master!DN21</f>
        <v>0</v>
      </c>
      <c r="AB21" s="12">
        <f>Master!DO21</f>
        <v>0</v>
      </c>
      <c r="AC21" s="12">
        <f>Master!DP21</f>
        <v>0</v>
      </c>
      <c r="AE21" s="47">
        <f>Master!FG21</f>
        <v>0</v>
      </c>
      <c r="AF21" s="47">
        <f>Master!FH21</f>
        <v>0</v>
      </c>
      <c r="AG21" s="47">
        <f>Master!FI21</f>
        <v>0</v>
      </c>
      <c r="AH21" s="47">
        <f>Master!FJ21</f>
        <v>0</v>
      </c>
      <c r="AI21" s="47">
        <f>Master!FK21</f>
        <v>0</v>
      </c>
      <c r="AJ21" s="47">
        <f>Master!FL21</f>
        <v>0</v>
      </c>
      <c r="AL21" s="12">
        <f>Master!HO21</f>
        <v>0</v>
      </c>
      <c r="AM21" s="12">
        <f>Master!HP21</f>
        <v>611.03425138830005</v>
      </c>
      <c r="AN21" s="12">
        <f>Master!HQ21</f>
        <v>120.06142543298999</v>
      </c>
      <c r="AO21" s="12">
        <f>Master!HR21</f>
        <v>1067.9532731468601</v>
      </c>
      <c r="AP21" s="12">
        <f>Master!HS21</f>
        <v>0</v>
      </c>
      <c r="AQ21" s="12">
        <f>Master!HT21</f>
        <v>1799.0489499681501</v>
      </c>
      <c r="AS21" s="12">
        <f>Master!IM21</f>
        <v>0</v>
      </c>
      <c r="AT21" s="12">
        <f>Master!IN21</f>
        <v>2794.8884871598971</v>
      </c>
      <c r="AU21" s="12">
        <f>Master!IO21</f>
        <v>171.01598624809003</v>
      </c>
      <c r="AV21" s="12">
        <f>Master!IP21</f>
        <v>0</v>
      </c>
      <c r="AW21" s="12">
        <f>Master!IQ21</f>
        <v>0</v>
      </c>
      <c r="AX21" s="12">
        <f>Master!IR21</f>
        <v>2965.9044734079871</v>
      </c>
      <c r="AZ21" s="12">
        <f>Master!JK21</f>
        <v>0</v>
      </c>
      <c r="BA21" s="12">
        <f>Master!JL21</f>
        <v>0</v>
      </c>
      <c r="BB21" s="12">
        <f>Master!JM21</f>
        <v>0</v>
      </c>
      <c r="BC21" s="12">
        <f>Master!JN21</f>
        <v>0</v>
      </c>
      <c r="BD21" s="12">
        <f>Master!JO21</f>
        <v>0</v>
      </c>
      <c r="BE21" s="12">
        <f>Master!JP21</f>
        <v>0</v>
      </c>
      <c r="BG21" s="12">
        <f>Master!JR21</f>
        <v>5.8270239608500001</v>
      </c>
      <c r="BH21" s="12">
        <f>Master!JS21</f>
        <v>3632.6343929365271</v>
      </c>
      <c r="BI21" s="12">
        <f>Master!JT21</f>
        <v>291.07741168108004</v>
      </c>
      <c r="BJ21" s="12">
        <f>Master!JU21</f>
        <v>1143.7929660559701</v>
      </c>
      <c r="BK21" s="12">
        <f>Master!JV21</f>
        <v>0</v>
      </c>
      <c r="BL21" s="12">
        <f>Master!JW21</f>
        <v>0</v>
      </c>
      <c r="BM21" s="12">
        <f>Master!JX21</f>
        <v>5073.3317946344268</v>
      </c>
    </row>
    <row r="22" spans="1:68" x14ac:dyDescent="0.25">
      <c r="A22" s="1" t="s">
        <v>93</v>
      </c>
      <c r="B22" s="12">
        <f>Master!T22</f>
        <v>0</v>
      </c>
      <c r="C22" s="12">
        <f>Master!U22</f>
        <v>0</v>
      </c>
      <c r="D22" s="12">
        <f>Master!V22</f>
        <v>0</v>
      </c>
      <c r="E22" s="12">
        <f>Master!W22</f>
        <v>0</v>
      </c>
      <c r="F22" s="12">
        <f>Master!X22</f>
        <v>0</v>
      </c>
      <c r="G22" s="12">
        <f>Master!Y22</f>
        <v>0</v>
      </c>
      <c r="I22" s="12">
        <f>Master!BD22</f>
        <v>0</v>
      </c>
      <c r="J22" s="12">
        <f>Master!BE22</f>
        <v>0</v>
      </c>
      <c r="K22" s="12">
        <f>Master!BF22</f>
        <v>0</v>
      </c>
      <c r="L22" s="12">
        <f>Master!BG22</f>
        <v>0</v>
      </c>
      <c r="M22" s="12">
        <f>Master!BH22</f>
        <v>0</v>
      </c>
      <c r="N22" s="12">
        <f>Master!BI22</f>
        <v>0</v>
      </c>
      <c r="P22" s="12">
        <f>Master!CB22</f>
        <v>0</v>
      </c>
      <c r="Q22" s="12">
        <f>Master!CC22</f>
        <v>0</v>
      </c>
      <c r="R22" s="12">
        <f>Master!CD22</f>
        <v>0</v>
      </c>
      <c r="S22" s="12">
        <f>Master!CE22</f>
        <v>0</v>
      </c>
      <c r="T22" s="12">
        <f>Master!CF22</f>
        <v>0</v>
      </c>
      <c r="U22" s="12">
        <f>Master!CG22</f>
        <v>0</v>
      </c>
      <c r="W22" s="12">
        <f>Master!DJ22</f>
        <v>0</v>
      </c>
      <c r="X22" s="12">
        <f>Master!DK22</f>
        <v>0</v>
      </c>
      <c r="Y22" s="12">
        <f>Master!DL22</f>
        <v>0</v>
      </c>
      <c r="Z22" s="12">
        <f>Master!DM22</f>
        <v>0</v>
      </c>
      <c r="AA22" s="12">
        <f>Master!DN22</f>
        <v>0</v>
      </c>
      <c r="AB22" s="12">
        <f>Master!DO22</f>
        <v>0</v>
      </c>
      <c r="AC22" s="12">
        <f>Master!DP22</f>
        <v>0</v>
      </c>
      <c r="AE22" s="47">
        <f>Master!FG22</f>
        <v>0</v>
      </c>
      <c r="AF22" s="47">
        <f>Master!FH22</f>
        <v>0</v>
      </c>
      <c r="AG22" s="47">
        <f>Master!FI22</f>
        <v>0</v>
      </c>
      <c r="AH22" s="47">
        <f>Master!FJ22</f>
        <v>0</v>
      </c>
      <c r="AI22" s="47">
        <f>Master!FK22</f>
        <v>0</v>
      </c>
      <c r="AJ22" s="47">
        <f>Master!FL22</f>
        <v>0</v>
      </c>
      <c r="AL22" s="12">
        <f>Master!HO22</f>
        <v>0</v>
      </c>
      <c r="AM22" s="12">
        <f>Master!HP22</f>
        <v>0</v>
      </c>
      <c r="AN22" s="12">
        <f>Master!HQ22</f>
        <v>0</v>
      </c>
      <c r="AO22" s="12">
        <f>Master!HR22</f>
        <v>0</v>
      </c>
      <c r="AP22" s="12">
        <f>Master!HS22</f>
        <v>0</v>
      </c>
      <c r="AQ22" s="12">
        <f>Master!HT22</f>
        <v>0</v>
      </c>
      <c r="AS22" s="12">
        <f>Master!IM22</f>
        <v>0</v>
      </c>
      <c r="AT22" s="12">
        <f>Master!IN22</f>
        <v>0</v>
      </c>
      <c r="AU22" s="12">
        <f>Master!IO22</f>
        <v>0</v>
      </c>
      <c r="AV22" s="12">
        <f>Master!IP22</f>
        <v>0</v>
      </c>
      <c r="AW22" s="12">
        <f>Master!IQ22</f>
        <v>0</v>
      </c>
      <c r="AX22" s="12">
        <f>Master!IR22</f>
        <v>0</v>
      </c>
      <c r="AZ22" s="12">
        <f>Master!JK22</f>
        <v>0</v>
      </c>
      <c r="BA22" s="12">
        <f>Master!JL22</f>
        <v>0</v>
      </c>
      <c r="BB22" s="12">
        <f>Master!JM22</f>
        <v>0</v>
      </c>
      <c r="BC22" s="12">
        <f>Master!JN22</f>
        <v>0</v>
      </c>
      <c r="BD22" s="12">
        <f>Master!JO22</f>
        <v>0</v>
      </c>
      <c r="BE22" s="12">
        <f>Master!JP22</f>
        <v>0</v>
      </c>
      <c r="BG22" s="12">
        <f>Master!JR22</f>
        <v>0</v>
      </c>
      <c r="BH22" s="12">
        <f>Master!JS22</f>
        <v>0</v>
      </c>
      <c r="BI22" s="12">
        <f>Master!JT22</f>
        <v>0</v>
      </c>
      <c r="BJ22" s="12">
        <f>Master!JU22</f>
        <v>0</v>
      </c>
      <c r="BK22" s="12">
        <f>Master!JV22</f>
        <v>0</v>
      </c>
      <c r="BL22" s="12">
        <f>Master!JW22</f>
        <v>0</v>
      </c>
      <c r="BM22" s="12">
        <f>Master!JX22</f>
        <v>0</v>
      </c>
    </row>
    <row r="23" spans="1:68" x14ac:dyDescent="0.25">
      <c r="A23" s="1" t="s">
        <v>31</v>
      </c>
      <c r="B23" s="12">
        <f>Master!T23</f>
        <v>0</v>
      </c>
      <c r="C23" s="12">
        <f>Master!U23</f>
        <v>0</v>
      </c>
      <c r="D23" s="12">
        <f>Master!V23</f>
        <v>0</v>
      </c>
      <c r="E23" s="12">
        <f>Master!W23</f>
        <v>0</v>
      </c>
      <c r="F23" s="12">
        <f>Master!X23</f>
        <v>0</v>
      </c>
      <c r="G23" s="12">
        <f>Master!Y23</f>
        <v>0</v>
      </c>
      <c r="I23" s="12">
        <f>Master!BD23</f>
        <v>0</v>
      </c>
      <c r="J23" s="12">
        <f>Master!BE23</f>
        <v>0</v>
      </c>
      <c r="K23" s="12">
        <f>Master!BF23</f>
        <v>0</v>
      </c>
      <c r="L23" s="12">
        <f>Master!BG23</f>
        <v>0</v>
      </c>
      <c r="M23" s="12">
        <f>Master!BH23</f>
        <v>0</v>
      </c>
      <c r="N23" s="12">
        <f>Master!BI23</f>
        <v>0</v>
      </c>
      <c r="P23" s="12">
        <f>Master!CB23</f>
        <v>0</v>
      </c>
      <c r="Q23" s="12">
        <f>Master!CC23</f>
        <v>0</v>
      </c>
      <c r="R23" s="12">
        <f>Master!CD23</f>
        <v>0</v>
      </c>
      <c r="S23" s="12">
        <f>Master!CE23</f>
        <v>0</v>
      </c>
      <c r="T23" s="12">
        <f>Master!CF23</f>
        <v>0</v>
      </c>
      <c r="U23" s="12">
        <f>Master!CG23</f>
        <v>0</v>
      </c>
      <c r="W23" s="12">
        <f>Master!DJ23</f>
        <v>0</v>
      </c>
      <c r="X23" s="12">
        <f>Master!DK23</f>
        <v>0</v>
      </c>
      <c r="Y23" s="12">
        <f>Master!DL23</f>
        <v>0</v>
      </c>
      <c r="Z23" s="12">
        <f>Master!DM23</f>
        <v>0</v>
      </c>
      <c r="AA23" s="12">
        <f>Master!DN23</f>
        <v>0</v>
      </c>
      <c r="AB23" s="12">
        <f>Master!DO23</f>
        <v>0</v>
      </c>
      <c r="AC23" s="12">
        <f>Master!DP23</f>
        <v>0</v>
      </c>
      <c r="AE23" s="47">
        <f>Master!FG23</f>
        <v>0</v>
      </c>
      <c r="AF23" s="47">
        <f>Master!FH23</f>
        <v>0</v>
      </c>
      <c r="AG23" s="47">
        <f>Master!FI23</f>
        <v>0</v>
      </c>
      <c r="AH23" s="47">
        <f>Master!FJ23</f>
        <v>0</v>
      </c>
      <c r="AI23" s="47">
        <f>Master!FK23</f>
        <v>0</v>
      </c>
      <c r="AJ23" s="47">
        <f>Master!FL23</f>
        <v>0</v>
      </c>
      <c r="AL23" s="12">
        <f>Master!HO23</f>
        <v>0</v>
      </c>
      <c r="AM23" s="12">
        <f>Master!HP23</f>
        <v>0</v>
      </c>
      <c r="AN23" s="12">
        <f>Master!HQ23</f>
        <v>0</v>
      </c>
      <c r="AO23" s="12">
        <f>Master!HR23</f>
        <v>0</v>
      </c>
      <c r="AP23" s="12">
        <f>Master!HS23</f>
        <v>0</v>
      </c>
      <c r="AQ23" s="12">
        <f>Master!HT23</f>
        <v>0</v>
      </c>
      <c r="AS23" s="12">
        <f>Master!IM23</f>
        <v>0</v>
      </c>
      <c r="AT23" s="12">
        <f>Master!IN23</f>
        <v>0</v>
      </c>
      <c r="AU23" s="12">
        <f>Master!IO23</f>
        <v>0</v>
      </c>
      <c r="AV23" s="12">
        <f>Master!IP23</f>
        <v>0</v>
      </c>
      <c r="AW23" s="12">
        <f>Master!IQ23</f>
        <v>0</v>
      </c>
      <c r="AX23" s="12">
        <f>Master!IR23</f>
        <v>0</v>
      </c>
      <c r="AZ23" s="12">
        <f>Master!JK23</f>
        <v>0</v>
      </c>
      <c r="BA23" s="12">
        <f>Master!JL23</f>
        <v>0</v>
      </c>
      <c r="BB23" s="12">
        <f>Master!JM23</f>
        <v>0</v>
      </c>
      <c r="BC23" s="12">
        <f>Master!JN23</f>
        <v>0</v>
      </c>
      <c r="BD23" s="12">
        <f>Master!JO23</f>
        <v>0</v>
      </c>
      <c r="BE23" s="12">
        <f>Master!JP23</f>
        <v>0</v>
      </c>
      <c r="BG23" s="12">
        <f>Master!JR23</f>
        <v>0</v>
      </c>
      <c r="BH23" s="12">
        <f>Master!JS23</f>
        <v>0</v>
      </c>
      <c r="BI23" s="12">
        <f>Master!JT23</f>
        <v>0</v>
      </c>
      <c r="BJ23" s="12">
        <f>Master!JU23</f>
        <v>0</v>
      </c>
      <c r="BK23" s="12">
        <f>Master!JV23</f>
        <v>0</v>
      </c>
      <c r="BL23" s="12">
        <f>Master!JW23</f>
        <v>0</v>
      </c>
      <c r="BM23" s="12">
        <f>Master!JX23</f>
        <v>0</v>
      </c>
    </row>
    <row r="24" spans="1:68" x14ac:dyDescent="0.25">
      <c r="A24" s="1" t="s">
        <v>102</v>
      </c>
      <c r="B24" s="12">
        <f>Master!T24</f>
        <v>0</v>
      </c>
      <c r="C24" s="12">
        <f>Master!U24</f>
        <v>0</v>
      </c>
      <c r="D24" s="12">
        <f>Master!V24</f>
        <v>0</v>
      </c>
      <c r="E24" s="12">
        <f>Master!W24</f>
        <v>0</v>
      </c>
      <c r="F24" s="12">
        <f>Master!X24</f>
        <v>0</v>
      </c>
      <c r="G24" s="12">
        <f>Master!Y24</f>
        <v>0</v>
      </c>
      <c r="I24" s="12">
        <f>Master!BD24</f>
        <v>0</v>
      </c>
      <c r="J24" s="12">
        <f>Master!BE24</f>
        <v>0</v>
      </c>
      <c r="K24" s="12">
        <f>Master!BF24</f>
        <v>0</v>
      </c>
      <c r="L24" s="12">
        <f>Master!BG24</f>
        <v>0</v>
      </c>
      <c r="M24" s="12">
        <f>Master!BH24</f>
        <v>0</v>
      </c>
      <c r="N24" s="12">
        <f>Master!BI24</f>
        <v>0</v>
      </c>
      <c r="P24" s="12">
        <f>Master!CB24</f>
        <v>0</v>
      </c>
      <c r="Q24" s="12">
        <f>Master!CC24</f>
        <v>0</v>
      </c>
      <c r="R24" s="12">
        <f>Master!CD24</f>
        <v>0</v>
      </c>
      <c r="S24" s="12">
        <f>Master!CE24</f>
        <v>0</v>
      </c>
      <c r="T24" s="12">
        <f>Master!CF24</f>
        <v>0</v>
      </c>
      <c r="U24" s="12">
        <f>Master!CG24</f>
        <v>0</v>
      </c>
      <c r="W24" s="12">
        <f>Master!DJ24</f>
        <v>0</v>
      </c>
      <c r="X24" s="12">
        <f>Master!DK24</f>
        <v>0</v>
      </c>
      <c r="Y24" s="12">
        <f>Master!DL24</f>
        <v>0</v>
      </c>
      <c r="Z24" s="12">
        <f>Master!DM24</f>
        <v>0</v>
      </c>
      <c r="AA24" s="12">
        <f>Master!DN24</f>
        <v>0</v>
      </c>
      <c r="AB24" s="12">
        <f>Master!DO24</f>
        <v>0</v>
      </c>
      <c r="AC24" s="12">
        <f>Master!DP24</f>
        <v>0</v>
      </c>
      <c r="AE24" s="47">
        <f>Master!FG24</f>
        <v>0</v>
      </c>
      <c r="AF24" s="47">
        <f>Master!FH24</f>
        <v>0</v>
      </c>
      <c r="AG24" s="47">
        <f>Master!FI24</f>
        <v>0</v>
      </c>
      <c r="AH24" s="47">
        <f>Master!FJ24</f>
        <v>0</v>
      </c>
      <c r="AI24" s="47">
        <f>Master!FK24</f>
        <v>0</v>
      </c>
      <c r="AJ24" s="47">
        <f>Master!FL24</f>
        <v>0</v>
      </c>
      <c r="AL24" s="12">
        <f>Master!HO24</f>
        <v>0</v>
      </c>
      <c r="AM24" s="12">
        <f>Master!HP24</f>
        <v>0</v>
      </c>
      <c r="AN24" s="12">
        <f>Master!HQ24</f>
        <v>0</v>
      </c>
      <c r="AO24" s="12">
        <f>Master!HR24</f>
        <v>0</v>
      </c>
      <c r="AP24" s="12">
        <f>Master!HS24</f>
        <v>0</v>
      </c>
      <c r="AQ24" s="12">
        <f>Master!HT24</f>
        <v>0</v>
      </c>
      <c r="AS24" s="12">
        <f>Master!IM24</f>
        <v>0</v>
      </c>
      <c r="AT24" s="12">
        <f>Master!IN24</f>
        <v>471.35932137671</v>
      </c>
      <c r="AU24" s="12">
        <f>Master!IO24</f>
        <v>2.1161899341799999</v>
      </c>
      <c r="AV24" s="12">
        <f>Master!IP24</f>
        <v>0</v>
      </c>
      <c r="AW24" s="12">
        <f>Master!IQ24</f>
        <v>0</v>
      </c>
      <c r="AX24" s="12">
        <f>Master!IR24</f>
        <v>473.47551131089</v>
      </c>
      <c r="AZ24" s="12">
        <f>Master!JK24</f>
        <v>0</v>
      </c>
      <c r="BA24" s="12">
        <f>Master!JL24</f>
        <v>6681.9337101627798</v>
      </c>
      <c r="BB24" s="12">
        <f>Master!JM24</f>
        <v>1720.12966520792</v>
      </c>
      <c r="BC24" s="12">
        <f>Master!JN24</f>
        <v>166.98741267930001</v>
      </c>
      <c r="BD24" s="12">
        <f>Master!JO24</f>
        <v>0</v>
      </c>
      <c r="BE24" s="12">
        <f>Master!JP24</f>
        <v>8569.0507880500008</v>
      </c>
      <c r="BG24" s="12">
        <f>Master!JR24</f>
        <v>0</v>
      </c>
      <c r="BH24" s="12">
        <f>Master!JS24</f>
        <v>7153.2930315394897</v>
      </c>
      <c r="BI24" s="12">
        <f>Master!JT24</f>
        <v>1722.2458551421</v>
      </c>
      <c r="BJ24" s="12">
        <f>Master!JU24</f>
        <v>166.98741267930001</v>
      </c>
      <c r="BK24" s="12">
        <f>Master!JV24</f>
        <v>0</v>
      </c>
      <c r="BL24" s="12">
        <f>Master!JW24</f>
        <v>0</v>
      </c>
      <c r="BM24" s="12">
        <f>Master!JX24</f>
        <v>9042.5262993608903</v>
      </c>
    </row>
    <row r="25" spans="1:68" x14ac:dyDescent="0.25">
      <c r="A25" s="1" t="s">
        <v>98</v>
      </c>
      <c r="B25" s="12">
        <f>Master!T25</f>
        <v>0</v>
      </c>
      <c r="C25" s="12">
        <f>Master!U25</f>
        <v>0</v>
      </c>
      <c r="D25" s="12">
        <f>Master!V25</f>
        <v>0</v>
      </c>
      <c r="E25" s="12">
        <f>Master!W25</f>
        <v>0</v>
      </c>
      <c r="F25" s="12">
        <f>Master!X25</f>
        <v>0</v>
      </c>
      <c r="G25" s="12">
        <f>Master!Y25</f>
        <v>0</v>
      </c>
      <c r="I25" s="12">
        <f>Master!BD25</f>
        <v>0</v>
      </c>
      <c r="J25" s="12">
        <f>Master!BE25</f>
        <v>1152.2604273775298</v>
      </c>
      <c r="K25" s="12">
        <f>Master!BF25</f>
        <v>194.04365060173001</v>
      </c>
      <c r="L25" s="12">
        <f>Master!BG25</f>
        <v>206.89547590599003</v>
      </c>
      <c r="M25" s="12">
        <f>Master!BH25</f>
        <v>0</v>
      </c>
      <c r="N25" s="12">
        <f>Master!BI25</f>
        <v>1553.1995538852498</v>
      </c>
      <c r="P25" s="12">
        <f>Master!CB25</f>
        <v>0</v>
      </c>
      <c r="Q25" s="12">
        <f>Master!CC25</f>
        <v>5072.2345637549097</v>
      </c>
      <c r="R25" s="12">
        <f>Master!CD25</f>
        <v>1513.4115494702401</v>
      </c>
      <c r="S25" s="12">
        <f>Master!CE25</f>
        <v>4761.9587252926822</v>
      </c>
      <c r="T25" s="12">
        <f>Master!CF25</f>
        <v>0</v>
      </c>
      <c r="U25" s="12">
        <f>Master!CG25</f>
        <v>11347.604838517833</v>
      </c>
      <c r="W25" s="12">
        <f>Master!DJ25</f>
        <v>0</v>
      </c>
      <c r="X25" s="12">
        <f>Master!DK25</f>
        <v>27467.058764578745</v>
      </c>
      <c r="Y25" s="12">
        <f>Master!DL25</f>
        <v>7398.3755274704508</v>
      </c>
      <c r="Z25" s="12">
        <f>Master!DM25</f>
        <v>0</v>
      </c>
      <c r="AA25" s="12">
        <f>Master!DN25</f>
        <v>0</v>
      </c>
      <c r="AB25" s="12">
        <f>Master!DO25</f>
        <v>0</v>
      </c>
      <c r="AC25" s="12">
        <f>Master!DP25</f>
        <v>34865.434292049198</v>
      </c>
      <c r="AE25" s="47">
        <f>Master!FG25</f>
        <v>0</v>
      </c>
      <c r="AF25" s="47">
        <f>Master!FH25</f>
        <v>2243.9894649989301</v>
      </c>
      <c r="AG25" s="47">
        <f>Master!FI25</f>
        <v>1029.7944175684902</v>
      </c>
      <c r="AH25" s="47">
        <f>Master!FJ25</f>
        <v>66.746937567100005</v>
      </c>
      <c r="AI25" s="47">
        <f>Master!FK25</f>
        <v>0</v>
      </c>
      <c r="AJ25" s="47">
        <f>Master!FL25</f>
        <v>3340.5308201345201</v>
      </c>
      <c r="AL25" s="12">
        <f>Master!HO25</f>
        <v>0</v>
      </c>
      <c r="AM25" s="12">
        <f>Master!HP25</f>
        <v>97559.800997157567</v>
      </c>
      <c r="AN25" s="12">
        <f>Master!HQ25</f>
        <v>23251.196982888894</v>
      </c>
      <c r="AO25" s="12">
        <f>Master!HR25</f>
        <v>108248.79558819529</v>
      </c>
      <c r="AP25" s="12">
        <f>Master!HS25</f>
        <v>0</v>
      </c>
      <c r="AQ25" s="12">
        <f>Master!HT25</f>
        <v>229059.79356824176</v>
      </c>
      <c r="AS25" s="12">
        <f>Master!IM25</f>
        <v>0</v>
      </c>
      <c r="AT25" s="12">
        <f>Master!IN25</f>
        <v>105033.81150117044</v>
      </c>
      <c r="AU25" s="12">
        <f>Master!IO25</f>
        <v>45784.495502719597</v>
      </c>
      <c r="AV25" s="12">
        <f>Master!IP25</f>
        <v>4706.7741953497498</v>
      </c>
      <c r="AW25" s="12">
        <f>Master!IQ25</f>
        <v>0</v>
      </c>
      <c r="AX25" s="12">
        <f>Master!IR25</f>
        <v>155525.08119923979</v>
      </c>
      <c r="AZ25" s="12">
        <f>Master!JK25</f>
        <v>0</v>
      </c>
      <c r="BA25" s="12">
        <f>Master!JL25</f>
        <v>29960.785528651159</v>
      </c>
      <c r="BB25" s="12">
        <f>Master!JM25</f>
        <v>131118.57733876893</v>
      </c>
      <c r="BC25" s="12">
        <f>Master!JN25</f>
        <v>72279.102845329195</v>
      </c>
      <c r="BD25" s="12">
        <f>Master!JO25</f>
        <v>0</v>
      </c>
      <c r="BE25" s="12">
        <f>Master!JP25</f>
        <v>233358.46571274928</v>
      </c>
      <c r="BG25" s="12">
        <f>Master!JR25</f>
        <v>0</v>
      </c>
      <c r="BH25" s="12">
        <f>Master!JS25</f>
        <v>268489.94124768925</v>
      </c>
      <c r="BI25" s="12">
        <f>Master!JT25</f>
        <v>210289.89496948832</v>
      </c>
      <c r="BJ25" s="12">
        <f>Master!JU25</f>
        <v>190270.27376764</v>
      </c>
      <c r="BK25" s="12">
        <f>Master!JV25</f>
        <v>0</v>
      </c>
      <c r="BL25" s="12">
        <f>Master!JW25</f>
        <v>0</v>
      </c>
      <c r="BM25" s="12">
        <f>Master!JX25</f>
        <v>669050.10998481757</v>
      </c>
    </row>
    <row r="26" spans="1:68" x14ac:dyDescent="0.25">
      <c r="A26" s="22" t="s">
        <v>176</v>
      </c>
      <c r="B26" s="12">
        <f>Master!T26</f>
        <v>0</v>
      </c>
      <c r="C26" s="12">
        <f>Master!U26</f>
        <v>0</v>
      </c>
      <c r="D26" s="12">
        <f>Master!V26</f>
        <v>0</v>
      </c>
      <c r="E26" s="12">
        <f>Master!W26</f>
        <v>0</v>
      </c>
      <c r="F26" s="12">
        <f>Master!X26</f>
        <v>0</v>
      </c>
      <c r="G26" s="12">
        <f>Master!Y26</f>
        <v>0</v>
      </c>
      <c r="I26" s="12">
        <f>Master!BD26</f>
        <v>0</v>
      </c>
      <c r="J26" s="12">
        <f>Master!BE26</f>
        <v>0</v>
      </c>
      <c r="K26" s="12">
        <f>Master!BF26</f>
        <v>0</v>
      </c>
      <c r="L26" s="12">
        <f>Master!BG26</f>
        <v>0</v>
      </c>
      <c r="M26" s="12">
        <f>Master!BH26</f>
        <v>0</v>
      </c>
      <c r="N26" s="12">
        <f>Master!BI26</f>
        <v>0</v>
      </c>
      <c r="P26" s="12">
        <f>Master!CB26</f>
        <v>0</v>
      </c>
      <c r="Q26" s="12">
        <f>Master!CC26</f>
        <v>0</v>
      </c>
      <c r="R26" s="12">
        <f>Master!CD26</f>
        <v>0</v>
      </c>
      <c r="S26" s="12">
        <f>Master!CE26</f>
        <v>0</v>
      </c>
      <c r="T26" s="12">
        <f>Master!CF26</f>
        <v>0</v>
      </c>
      <c r="U26" s="12">
        <f>Master!CG26</f>
        <v>0</v>
      </c>
      <c r="W26" s="12">
        <f>Master!DJ26</f>
        <v>0</v>
      </c>
      <c r="X26" s="12">
        <f>Master!DK26</f>
        <v>0</v>
      </c>
      <c r="Y26" s="12">
        <f>Master!DL26</f>
        <v>0</v>
      </c>
      <c r="Z26" s="12">
        <f>Master!DM26</f>
        <v>0</v>
      </c>
      <c r="AA26" s="12">
        <f>Master!DN26</f>
        <v>0</v>
      </c>
      <c r="AB26" s="12">
        <f>Master!DO26</f>
        <v>0</v>
      </c>
      <c r="AC26" s="12">
        <f>Master!DP26</f>
        <v>0</v>
      </c>
      <c r="AE26" s="47">
        <f>Master!FG26</f>
        <v>0</v>
      </c>
      <c r="AF26" s="47">
        <f>Master!FH26</f>
        <v>0</v>
      </c>
      <c r="AG26" s="47">
        <f>Master!FI26</f>
        <v>0</v>
      </c>
      <c r="AH26" s="47">
        <f>Master!FJ26</f>
        <v>0</v>
      </c>
      <c r="AI26" s="47">
        <f>Master!FK26</f>
        <v>0</v>
      </c>
      <c r="AJ26" s="47">
        <f>Master!FL26</f>
        <v>0</v>
      </c>
      <c r="AL26" s="12">
        <f>Master!HO26</f>
        <v>0</v>
      </c>
      <c r="AM26" s="12">
        <f>Master!HP26</f>
        <v>0</v>
      </c>
      <c r="AN26" s="12">
        <f>Master!HQ26</f>
        <v>0</v>
      </c>
      <c r="AO26" s="12">
        <f>Master!HR26</f>
        <v>0</v>
      </c>
      <c r="AP26" s="12">
        <f>Master!HS26</f>
        <v>0</v>
      </c>
      <c r="AQ26" s="12">
        <f>Master!HT26</f>
        <v>0</v>
      </c>
      <c r="AS26" s="12">
        <f>Master!IM26</f>
        <v>0</v>
      </c>
      <c r="AT26" s="12">
        <f>Master!IN26</f>
        <v>67.308095159399997</v>
      </c>
      <c r="AU26" s="12">
        <f>Master!IO26</f>
        <v>0</v>
      </c>
      <c r="AV26" s="12">
        <f>Master!IP26</f>
        <v>0</v>
      </c>
      <c r="AW26" s="12">
        <f>Master!IQ26</f>
        <v>0</v>
      </c>
      <c r="AX26" s="12">
        <f>Master!IR26</f>
        <v>67.308095159399997</v>
      </c>
      <c r="AZ26" s="12">
        <f>Master!JK26</f>
        <v>0</v>
      </c>
      <c r="BA26" s="12">
        <f>Master!JL26</f>
        <v>0</v>
      </c>
      <c r="BB26" s="12">
        <f>Master!JM26</f>
        <v>0</v>
      </c>
      <c r="BC26" s="12">
        <f>Master!JN26</f>
        <v>0</v>
      </c>
      <c r="BD26" s="12">
        <f>Master!JO26</f>
        <v>0</v>
      </c>
      <c r="BE26" s="12">
        <f>Master!JP26</f>
        <v>0</v>
      </c>
      <c r="BG26" s="12">
        <f>Master!JR26</f>
        <v>0</v>
      </c>
      <c r="BH26" s="12">
        <f>Master!JS26</f>
        <v>67.308095159399997</v>
      </c>
      <c r="BI26" s="12">
        <f>Master!JT26</f>
        <v>0</v>
      </c>
      <c r="BJ26" s="12">
        <f>Master!JU26</f>
        <v>0</v>
      </c>
      <c r="BK26" s="12">
        <f>Master!JV26</f>
        <v>0</v>
      </c>
      <c r="BL26" s="12">
        <f>Master!JW26</f>
        <v>0</v>
      </c>
      <c r="BM26" s="12">
        <f>Master!JX26</f>
        <v>67.308095159399997</v>
      </c>
    </row>
    <row r="27" spans="1:68" x14ac:dyDescent="0.25">
      <c r="A27" s="1" t="s">
        <v>22</v>
      </c>
      <c r="B27" s="12">
        <f>Master!T27</f>
        <v>0</v>
      </c>
      <c r="C27" s="12">
        <f>Master!U27</f>
        <v>0</v>
      </c>
      <c r="D27" s="12">
        <f>Master!V27</f>
        <v>0</v>
      </c>
      <c r="E27" s="12">
        <f>Master!W27</f>
        <v>0</v>
      </c>
      <c r="F27" s="12">
        <f>Master!X27</f>
        <v>0</v>
      </c>
      <c r="G27" s="12">
        <f>Master!Y27</f>
        <v>0</v>
      </c>
      <c r="I27" s="12">
        <f>Master!BD27</f>
        <v>0</v>
      </c>
      <c r="J27" s="12">
        <f>Master!BE27</f>
        <v>0</v>
      </c>
      <c r="K27" s="12">
        <f>Master!BF27</f>
        <v>0</v>
      </c>
      <c r="L27" s="12">
        <f>Master!BG27</f>
        <v>0</v>
      </c>
      <c r="M27" s="12">
        <f>Master!BH27</f>
        <v>0</v>
      </c>
      <c r="N27" s="12">
        <f>Master!BI27</f>
        <v>0</v>
      </c>
      <c r="P27" s="12">
        <f>Master!CB27</f>
        <v>0</v>
      </c>
      <c r="Q27" s="12">
        <f>Master!CC27</f>
        <v>0</v>
      </c>
      <c r="R27" s="12">
        <f>Master!CD27</f>
        <v>0</v>
      </c>
      <c r="S27" s="12">
        <f>Master!CE27</f>
        <v>0</v>
      </c>
      <c r="T27" s="12">
        <f>Master!CF27</f>
        <v>0</v>
      </c>
      <c r="U27" s="12">
        <f>Master!CG27</f>
        <v>0</v>
      </c>
      <c r="W27" s="12">
        <f>Master!DJ27</f>
        <v>0</v>
      </c>
      <c r="X27" s="12">
        <f>Master!DK27</f>
        <v>0</v>
      </c>
      <c r="Y27" s="12">
        <f>Master!DL27</f>
        <v>0</v>
      </c>
      <c r="Z27" s="12">
        <f>Master!DM27</f>
        <v>0</v>
      </c>
      <c r="AA27" s="12">
        <f>Master!DN27</f>
        <v>0</v>
      </c>
      <c r="AB27" s="12">
        <f>Master!DO27</f>
        <v>0</v>
      </c>
      <c r="AC27" s="12">
        <f>Master!DP27</f>
        <v>0</v>
      </c>
      <c r="AE27" s="47">
        <f>Master!FG27</f>
        <v>0</v>
      </c>
      <c r="AF27" s="47">
        <f>Master!FH27</f>
        <v>0</v>
      </c>
      <c r="AG27" s="47">
        <f>Master!FI27</f>
        <v>0</v>
      </c>
      <c r="AH27" s="47">
        <f>Master!FJ27</f>
        <v>0</v>
      </c>
      <c r="AI27" s="47">
        <f>Master!FK27</f>
        <v>0</v>
      </c>
      <c r="AJ27" s="47">
        <f>Master!FL27</f>
        <v>0</v>
      </c>
      <c r="AL27" s="12">
        <f>Master!HO27</f>
        <v>0</v>
      </c>
      <c r="AM27" s="12">
        <f>Master!HP27</f>
        <v>82166.318427894526</v>
      </c>
      <c r="AN27" s="12">
        <f>Master!HQ27</f>
        <v>6109.0423439845808</v>
      </c>
      <c r="AO27" s="12">
        <f>Master!HR27</f>
        <v>744.82279684050002</v>
      </c>
      <c r="AP27" s="12">
        <f>Master!HS27</f>
        <v>0</v>
      </c>
      <c r="AQ27" s="12">
        <f>Master!HT27</f>
        <v>89020.1835687196</v>
      </c>
      <c r="AS27" s="12">
        <f>Master!IM27</f>
        <v>0</v>
      </c>
      <c r="AT27" s="12">
        <f>Master!IN27</f>
        <v>68799.427523215796</v>
      </c>
      <c r="AU27" s="12">
        <f>Master!IO27</f>
        <v>19170.062431197948</v>
      </c>
      <c r="AV27" s="12">
        <f>Master!IP27</f>
        <v>1215.6199999999999</v>
      </c>
      <c r="AW27" s="12">
        <f>Master!IQ27</f>
        <v>0</v>
      </c>
      <c r="AX27" s="12">
        <f>Master!IR27</f>
        <v>89185.10995441374</v>
      </c>
      <c r="AZ27" s="12">
        <f>Master!JK27</f>
        <v>0</v>
      </c>
      <c r="BA27" s="12">
        <f>Master!JL27</f>
        <v>0</v>
      </c>
      <c r="BB27" s="12">
        <f>Master!JM27</f>
        <v>0</v>
      </c>
      <c r="BC27" s="12">
        <f>Master!JN27</f>
        <v>0</v>
      </c>
      <c r="BD27" s="12">
        <f>Master!JO27</f>
        <v>0</v>
      </c>
      <c r="BE27" s="12">
        <f>Master!JP27</f>
        <v>0</v>
      </c>
      <c r="BG27" s="12">
        <f>Master!JR27</f>
        <v>0</v>
      </c>
      <c r="BH27" s="12">
        <f>Master!JS27</f>
        <v>150965.74595111032</v>
      </c>
      <c r="BI27" s="12">
        <f>Master!JT27</f>
        <v>25279.104775182528</v>
      </c>
      <c r="BJ27" s="12">
        <f>Master!JU27</f>
        <v>1960.4427968404998</v>
      </c>
      <c r="BK27" s="12">
        <f>Master!JV27</f>
        <v>0</v>
      </c>
      <c r="BL27" s="12">
        <f>Master!JW27</f>
        <v>0</v>
      </c>
      <c r="BM27" s="12">
        <f>Master!JX27</f>
        <v>178205.29352313335</v>
      </c>
    </row>
    <row r="28" spans="1:68" x14ac:dyDescent="0.25">
      <c r="A28" s="22" t="s">
        <v>158</v>
      </c>
      <c r="B28" s="12">
        <f>Master!T28</f>
        <v>0</v>
      </c>
      <c r="C28" s="12">
        <f>Master!U28</f>
        <v>0</v>
      </c>
      <c r="D28" s="12">
        <f>Master!V28</f>
        <v>0</v>
      </c>
      <c r="E28" s="12">
        <f>Master!W28</f>
        <v>0</v>
      </c>
      <c r="F28" s="12">
        <f>Master!X28</f>
        <v>0</v>
      </c>
      <c r="G28" s="12">
        <f>Master!Y28</f>
        <v>0</v>
      </c>
      <c r="I28" s="12">
        <f>Master!BD28</f>
        <v>0</v>
      </c>
      <c r="J28" s="12">
        <f>Master!BE28</f>
        <v>0</v>
      </c>
      <c r="K28" s="12">
        <f>Master!BF28</f>
        <v>0</v>
      </c>
      <c r="L28" s="12">
        <f>Master!BG28</f>
        <v>0</v>
      </c>
      <c r="M28" s="12">
        <f>Master!BH28</f>
        <v>0</v>
      </c>
      <c r="N28" s="12">
        <f>Master!BI28</f>
        <v>0</v>
      </c>
      <c r="P28" s="12">
        <f>Master!CB28</f>
        <v>0</v>
      </c>
      <c r="Q28" s="12">
        <f>Master!CC28</f>
        <v>0</v>
      </c>
      <c r="R28" s="12">
        <f>Master!CD28</f>
        <v>0</v>
      </c>
      <c r="S28" s="12">
        <f>Master!CE28</f>
        <v>0</v>
      </c>
      <c r="T28" s="12">
        <f>Master!CF28</f>
        <v>0</v>
      </c>
      <c r="U28" s="12">
        <f>Master!CG28</f>
        <v>0</v>
      </c>
      <c r="W28" s="12">
        <f>Master!DJ28</f>
        <v>0</v>
      </c>
      <c r="X28" s="12">
        <f>Master!DK28</f>
        <v>21.677267986339999</v>
      </c>
      <c r="Y28" s="12">
        <f>Master!DL28</f>
        <v>56.518249979399997</v>
      </c>
      <c r="Z28" s="12">
        <f>Master!DM28</f>
        <v>0</v>
      </c>
      <c r="AA28" s="12">
        <f>Master!DN28</f>
        <v>0</v>
      </c>
      <c r="AB28" s="12">
        <f>Master!DO28</f>
        <v>0</v>
      </c>
      <c r="AC28" s="12">
        <f>Master!DP28</f>
        <v>78.195517965739995</v>
      </c>
      <c r="AE28" s="47">
        <f>Master!FG28</f>
        <v>0</v>
      </c>
      <c r="AF28" s="47">
        <f>Master!FH28</f>
        <v>0</v>
      </c>
      <c r="AG28" s="47">
        <f>Master!FI28</f>
        <v>0</v>
      </c>
      <c r="AH28" s="47">
        <f>Master!FJ28</f>
        <v>0</v>
      </c>
      <c r="AI28" s="47">
        <f>Master!FK28</f>
        <v>0</v>
      </c>
      <c r="AJ28" s="47">
        <f>Master!FL28</f>
        <v>0</v>
      </c>
      <c r="AL28" s="12">
        <f>Master!HO28</f>
        <v>0</v>
      </c>
      <c r="AM28" s="12">
        <f>Master!HP28</f>
        <v>0</v>
      </c>
      <c r="AN28" s="12">
        <f>Master!HQ28</f>
        <v>0</v>
      </c>
      <c r="AO28" s="12">
        <f>Master!HR28</f>
        <v>0</v>
      </c>
      <c r="AP28" s="12">
        <f>Master!HS28</f>
        <v>0</v>
      </c>
      <c r="AQ28" s="12">
        <f>Master!HT28</f>
        <v>0</v>
      </c>
      <c r="AS28" s="12">
        <f>Master!IM28</f>
        <v>0</v>
      </c>
      <c r="AT28" s="12">
        <f>Master!IN28</f>
        <v>0</v>
      </c>
      <c r="AU28" s="12">
        <f>Master!IO28</f>
        <v>0</v>
      </c>
      <c r="AV28" s="12">
        <f>Master!IP28</f>
        <v>0</v>
      </c>
      <c r="AW28" s="12">
        <f>Master!IQ28</f>
        <v>0</v>
      </c>
      <c r="AX28" s="12">
        <f>Master!IR28</f>
        <v>0</v>
      </c>
      <c r="AZ28" s="12">
        <f>Master!JK28</f>
        <v>0</v>
      </c>
      <c r="BA28" s="12">
        <f>Master!JL28</f>
        <v>0</v>
      </c>
      <c r="BB28" s="12">
        <f>Master!JM28</f>
        <v>0</v>
      </c>
      <c r="BC28" s="12">
        <f>Master!JN28</f>
        <v>0</v>
      </c>
      <c r="BD28" s="12">
        <f>Master!JO28</f>
        <v>0</v>
      </c>
      <c r="BE28" s="12">
        <f>Master!JP28</f>
        <v>0</v>
      </c>
      <c r="BG28" s="12">
        <f>Master!JR28</f>
        <v>0</v>
      </c>
      <c r="BH28" s="12">
        <f>Master!JS28</f>
        <v>21.677267986339999</v>
      </c>
      <c r="BI28" s="12">
        <f>Master!JT28</f>
        <v>56.518249979399997</v>
      </c>
      <c r="BJ28" s="12">
        <f>Master!JU28</f>
        <v>0</v>
      </c>
      <c r="BK28" s="12">
        <f>Master!JV28</f>
        <v>0</v>
      </c>
      <c r="BL28" s="12">
        <f>Master!JW28</f>
        <v>0</v>
      </c>
      <c r="BM28" s="12">
        <f>Master!JX28</f>
        <v>78.195517965739995</v>
      </c>
    </row>
    <row r="29" spans="1:68" x14ac:dyDescent="0.25">
      <c r="A29" s="1" t="s">
        <v>23</v>
      </c>
      <c r="B29" s="12">
        <f>Master!T29</f>
        <v>0</v>
      </c>
      <c r="C29" s="12">
        <f>Master!U29</f>
        <v>0</v>
      </c>
      <c r="D29" s="12">
        <f>Master!V29</f>
        <v>0</v>
      </c>
      <c r="E29" s="12">
        <f>Master!W29</f>
        <v>0</v>
      </c>
      <c r="F29" s="12">
        <f>Master!X29</f>
        <v>0</v>
      </c>
      <c r="G29" s="12">
        <f>Master!Y29</f>
        <v>0</v>
      </c>
      <c r="I29" s="12">
        <f>Master!BD29</f>
        <v>0</v>
      </c>
      <c r="J29" s="12">
        <f>Master!BE29</f>
        <v>0</v>
      </c>
      <c r="K29" s="12">
        <f>Master!BF29</f>
        <v>0</v>
      </c>
      <c r="L29" s="12">
        <f>Master!BG29</f>
        <v>0</v>
      </c>
      <c r="M29" s="12">
        <f>Master!BH29</f>
        <v>0</v>
      </c>
      <c r="N29" s="12">
        <f>Master!BI29</f>
        <v>0</v>
      </c>
      <c r="P29" s="12">
        <f>Master!CB29</f>
        <v>0</v>
      </c>
      <c r="Q29" s="12">
        <f>Master!CC29</f>
        <v>0</v>
      </c>
      <c r="R29" s="12">
        <f>Master!CD29</f>
        <v>0</v>
      </c>
      <c r="S29" s="12">
        <f>Master!CE29</f>
        <v>0</v>
      </c>
      <c r="T29" s="12">
        <f>Master!CF29</f>
        <v>0</v>
      </c>
      <c r="U29" s="12">
        <f>Master!CG29</f>
        <v>0</v>
      </c>
      <c r="W29" s="12">
        <f>Master!DJ29</f>
        <v>0</v>
      </c>
      <c r="X29" s="12">
        <f>Master!DK29</f>
        <v>0</v>
      </c>
      <c r="Y29" s="12">
        <f>Master!DL29</f>
        <v>0</v>
      </c>
      <c r="Z29" s="12">
        <f>Master!DM29</f>
        <v>0</v>
      </c>
      <c r="AA29" s="12">
        <f>Master!DN29</f>
        <v>0</v>
      </c>
      <c r="AB29" s="12">
        <f>Master!DO29</f>
        <v>0</v>
      </c>
      <c r="AC29" s="12">
        <f>Master!DP29</f>
        <v>0</v>
      </c>
      <c r="AE29" s="47">
        <f>Master!FG29</f>
        <v>0</v>
      </c>
      <c r="AF29" s="47">
        <f>Master!FH29</f>
        <v>0</v>
      </c>
      <c r="AG29" s="47">
        <f>Master!FI29</f>
        <v>0</v>
      </c>
      <c r="AH29" s="47">
        <f>Master!FJ29</f>
        <v>0</v>
      </c>
      <c r="AI29" s="47">
        <f>Master!FK29</f>
        <v>0</v>
      </c>
      <c r="AJ29" s="47">
        <f>Master!FL29</f>
        <v>0</v>
      </c>
      <c r="AL29" s="12">
        <f>Master!HO29</f>
        <v>0</v>
      </c>
      <c r="AM29" s="12">
        <f>Master!HP29</f>
        <v>0</v>
      </c>
      <c r="AN29" s="12">
        <f>Master!HQ29</f>
        <v>0</v>
      </c>
      <c r="AO29" s="12">
        <f>Master!HR29</f>
        <v>0</v>
      </c>
      <c r="AP29" s="12">
        <f>Master!HS29</f>
        <v>0</v>
      </c>
      <c r="AQ29" s="12">
        <f>Master!HT29</f>
        <v>0</v>
      </c>
      <c r="AS29" s="12">
        <f>Master!IM29</f>
        <v>0</v>
      </c>
      <c r="AT29" s="12">
        <f>Master!IN29</f>
        <v>0</v>
      </c>
      <c r="AU29" s="12">
        <f>Master!IO29</f>
        <v>0</v>
      </c>
      <c r="AV29" s="12">
        <f>Master!IP29</f>
        <v>0</v>
      </c>
      <c r="AW29" s="12">
        <f>Master!IQ29</f>
        <v>0</v>
      </c>
      <c r="AX29" s="12">
        <f>Master!IR29</f>
        <v>0</v>
      </c>
      <c r="AZ29" s="12">
        <f>Master!JK29</f>
        <v>0</v>
      </c>
      <c r="BA29" s="12">
        <f>Master!JL29</f>
        <v>0</v>
      </c>
      <c r="BB29" s="12">
        <f>Master!JM29</f>
        <v>0</v>
      </c>
      <c r="BC29" s="12">
        <f>Master!JN29</f>
        <v>0</v>
      </c>
      <c r="BD29" s="12">
        <f>Master!JO29</f>
        <v>0</v>
      </c>
      <c r="BE29" s="12">
        <f>Master!JP29</f>
        <v>0</v>
      </c>
      <c r="BG29" s="12">
        <f>Master!JR29</f>
        <v>0</v>
      </c>
      <c r="BH29" s="12">
        <f>Master!JS29</f>
        <v>0</v>
      </c>
      <c r="BI29" s="12">
        <f>Master!JT29</f>
        <v>0</v>
      </c>
      <c r="BJ29" s="12">
        <f>Master!JU29</f>
        <v>0</v>
      </c>
      <c r="BK29" s="12">
        <f>Master!JV29</f>
        <v>0</v>
      </c>
      <c r="BL29" s="12">
        <f>Master!JW29</f>
        <v>0</v>
      </c>
      <c r="BM29" s="12">
        <f>Master!JX29</f>
        <v>0</v>
      </c>
    </row>
    <row r="30" spans="1:68" x14ac:dyDescent="0.25">
      <c r="A30" s="1" t="s">
        <v>27</v>
      </c>
      <c r="B30" s="12">
        <f>Master!T30</f>
        <v>0</v>
      </c>
      <c r="C30" s="12">
        <f>Master!U30</f>
        <v>0</v>
      </c>
      <c r="D30" s="12">
        <f>Master!V30</f>
        <v>0</v>
      </c>
      <c r="E30" s="12">
        <f>Master!W30</f>
        <v>0</v>
      </c>
      <c r="F30" s="12">
        <f>Master!X30</f>
        <v>0</v>
      </c>
      <c r="G30" s="12">
        <f>Master!Y30</f>
        <v>0</v>
      </c>
      <c r="I30" s="12">
        <f>Master!BD30</f>
        <v>0</v>
      </c>
      <c r="J30" s="12">
        <f>Master!BE30</f>
        <v>0</v>
      </c>
      <c r="K30" s="12">
        <f>Master!BF30</f>
        <v>0</v>
      </c>
      <c r="L30" s="12">
        <f>Master!BG30</f>
        <v>0</v>
      </c>
      <c r="M30" s="12">
        <f>Master!BH30</f>
        <v>0</v>
      </c>
      <c r="N30" s="12">
        <f>Master!BI30</f>
        <v>0</v>
      </c>
      <c r="P30" s="12">
        <f>Master!CB30</f>
        <v>0</v>
      </c>
      <c r="Q30" s="12">
        <f>Master!CC30</f>
        <v>22279.8</v>
      </c>
      <c r="R30" s="12">
        <f>Master!CD30</f>
        <v>7699.5740917802941</v>
      </c>
      <c r="S30" s="12">
        <f>Master!CE30</f>
        <v>10147.757536289</v>
      </c>
      <c r="T30" s="12">
        <f>Master!CF30</f>
        <v>0</v>
      </c>
      <c r="U30" s="12">
        <f>Master!CG30</f>
        <v>40127.131628069292</v>
      </c>
      <c r="W30" s="12">
        <f>Master!DJ30</f>
        <v>0</v>
      </c>
      <c r="X30" s="12">
        <f>Master!DK30</f>
        <v>1136.7482775741998</v>
      </c>
      <c r="Y30" s="12">
        <f>Master!DL30</f>
        <v>1524.1519880579299</v>
      </c>
      <c r="Z30" s="12">
        <f>Master!DM30</f>
        <v>0</v>
      </c>
      <c r="AA30" s="12">
        <f>Master!DN30</f>
        <v>0</v>
      </c>
      <c r="AB30" s="12">
        <f>Master!DO30</f>
        <v>0</v>
      </c>
      <c r="AC30" s="12">
        <f>Master!DP30</f>
        <v>2660.90026563213</v>
      </c>
      <c r="AE30" s="47">
        <f>Master!FG30</f>
        <v>0</v>
      </c>
      <c r="AF30" s="47">
        <f>Master!FH30</f>
        <v>0</v>
      </c>
      <c r="AG30" s="47">
        <f>Master!FI30</f>
        <v>0</v>
      </c>
      <c r="AH30" s="47">
        <f>Master!FJ30</f>
        <v>0</v>
      </c>
      <c r="AI30" s="47">
        <f>Master!FK30</f>
        <v>0</v>
      </c>
      <c r="AJ30" s="47">
        <f>Master!FL30</f>
        <v>0</v>
      </c>
      <c r="AL30" s="12">
        <f>Master!HO30</f>
        <v>0</v>
      </c>
      <c r="AM30" s="12">
        <f>Master!HP30</f>
        <v>2887.2119610534701</v>
      </c>
      <c r="AN30" s="12">
        <f>Master!HQ30</f>
        <v>458.25310380123005</v>
      </c>
      <c r="AO30" s="12">
        <f>Master!HR30</f>
        <v>14.937545892299999</v>
      </c>
      <c r="AP30" s="12">
        <f>Master!HS30</f>
        <v>0</v>
      </c>
      <c r="AQ30" s="12">
        <f>Master!HT30</f>
        <v>3360.4026107470004</v>
      </c>
      <c r="AS30" s="12">
        <f>Master!IM30</f>
        <v>0</v>
      </c>
      <c r="AT30" s="12">
        <f>Master!IN30</f>
        <v>94647.847302382725</v>
      </c>
      <c r="AU30" s="12">
        <f>Master!IO30</f>
        <v>262450.24388124194</v>
      </c>
      <c r="AV30" s="12">
        <f>Master!IP30</f>
        <v>45881.188485886836</v>
      </c>
      <c r="AW30" s="12">
        <f>Master!IQ30</f>
        <v>0</v>
      </c>
      <c r="AX30" s="12">
        <f>Master!IR30</f>
        <v>402979.27966951154</v>
      </c>
      <c r="AZ30" s="12">
        <f>Master!JK30</f>
        <v>0</v>
      </c>
      <c r="BA30" s="12">
        <f>Master!JL30</f>
        <v>598.69359970684002</v>
      </c>
      <c r="BB30" s="12">
        <f>Master!JM30</f>
        <v>3397.3331465777696</v>
      </c>
      <c r="BC30" s="12">
        <f>Master!JN30</f>
        <v>13.149737395400001</v>
      </c>
      <c r="BD30" s="12">
        <f>Master!JO30</f>
        <v>0</v>
      </c>
      <c r="BE30" s="12">
        <f>Master!JP30</f>
        <v>4009.1764836800094</v>
      </c>
      <c r="BG30" s="12">
        <f>Master!JR30</f>
        <v>0</v>
      </c>
      <c r="BH30" s="12">
        <f>Master!JS30</f>
        <v>121550.30114071723</v>
      </c>
      <c r="BI30" s="12">
        <f>Master!JT30</f>
        <v>275529.55621145916</v>
      </c>
      <c r="BJ30" s="12">
        <f>Master!JU30</f>
        <v>56057.033305463534</v>
      </c>
      <c r="BK30" s="12">
        <f>Master!JV30</f>
        <v>0</v>
      </c>
      <c r="BL30" s="12">
        <f>Master!JW30</f>
        <v>0</v>
      </c>
      <c r="BM30" s="12">
        <f>Master!JX30</f>
        <v>453136.89065763995</v>
      </c>
    </row>
    <row r="31" spans="1:68" x14ac:dyDescent="0.25">
      <c r="A31" s="1" t="s">
        <v>21</v>
      </c>
      <c r="B31" s="12">
        <f>Master!T31</f>
        <v>0</v>
      </c>
      <c r="C31" s="12">
        <f>Master!U31</f>
        <v>12.028587144799999</v>
      </c>
      <c r="D31" s="12">
        <f>Master!V31</f>
        <v>0</v>
      </c>
      <c r="E31" s="12">
        <f>Master!W31</f>
        <v>0</v>
      </c>
      <c r="F31" s="12">
        <f>Master!X31</f>
        <v>0</v>
      </c>
      <c r="G31" s="12">
        <f>Master!Y31</f>
        <v>12.028587144799999</v>
      </c>
      <c r="I31" s="12">
        <f>Master!BD31</f>
        <v>0</v>
      </c>
      <c r="J31" s="12">
        <f>Master!BE31</f>
        <v>23369.337712288401</v>
      </c>
      <c r="K31" s="12">
        <f>Master!BF31</f>
        <v>15951.792821914787</v>
      </c>
      <c r="L31" s="12">
        <f>Master!BG31</f>
        <v>1808.6239058803385</v>
      </c>
      <c r="M31" s="12">
        <f>Master!BH31</f>
        <v>0</v>
      </c>
      <c r="N31" s="12">
        <f>Master!BI31</f>
        <v>41129.754440083525</v>
      </c>
      <c r="P31" s="12">
        <f>Master!CB31</f>
        <v>0</v>
      </c>
      <c r="Q31" s="12">
        <f>Master!CC31</f>
        <v>0</v>
      </c>
      <c r="R31" s="12">
        <f>Master!CD31</f>
        <v>0</v>
      </c>
      <c r="S31" s="12">
        <f>Master!CE31</f>
        <v>0</v>
      </c>
      <c r="T31" s="12">
        <f>Master!CF31</f>
        <v>0</v>
      </c>
      <c r="U31" s="12">
        <f>Master!CG31</f>
        <v>0</v>
      </c>
      <c r="W31" s="12">
        <f>Master!DJ31</f>
        <v>0</v>
      </c>
      <c r="X31" s="12">
        <f>Master!DK31</f>
        <v>0</v>
      </c>
      <c r="Y31" s="12">
        <f>Master!DL31</f>
        <v>0</v>
      </c>
      <c r="Z31" s="12">
        <f>Master!DM31</f>
        <v>0</v>
      </c>
      <c r="AA31" s="12">
        <f>Master!DN31</f>
        <v>0</v>
      </c>
      <c r="AB31" s="12">
        <f>Master!DO31</f>
        <v>0</v>
      </c>
      <c r="AC31" s="12">
        <f>Master!DP31</f>
        <v>0</v>
      </c>
      <c r="AE31" s="47">
        <f>Master!FG31</f>
        <v>0</v>
      </c>
      <c r="AF31" s="47">
        <f>Master!FH31</f>
        <v>0</v>
      </c>
      <c r="AG31" s="47">
        <f>Master!FI31</f>
        <v>0</v>
      </c>
      <c r="AH31" s="47">
        <f>Master!FJ31</f>
        <v>0</v>
      </c>
      <c r="AI31" s="47">
        <f>Master!FK31</f>
        <v>0</v>
      </c>
      <c r="AJ31" s="47">
        <f>Master!FL31</f>
        <v>0</v>
      </c>
      <c r="AL31" s="12">
        <f>Master!HO31</f>
        <v>0</v>
      </c>
      <c r="AM31" s="12">
        <f>Master!HP31</f>
        <v>0</v>
      </c>
      <c r="AN31" s="12">
        <f>Master!HQ31</f>
        <v>0</v>
      </c>
      <c r="AO31" s="12">
        <f>Master!HR31</f>
        <v>0</v>
      </c>
      <c r="AP31" s="12">
        <f>Master!HS31</f>
        <v>0</v>
      </c>
      <c r="AQ31" s="12">
        <f>Master!HT31</f>
        <v>0</v>
      </c>
      <c r="AS31" s="12">
        <f>Master!IM31</f>
        <v>0</v>
      </c>
      <c r="AT31" s="12">
        <f>Master!IN31</f>
        <v>0</v>
      </c>
      <c r="AU31" s="12">
        <f>Master!IO31</f>
        <v>0</v>
      </c>
      <c r="AV31" s="12">
        <f>Master!IP31</f>
        <v>0</v>
      </c>
      <c r="AW31" s="12">
        <f>Master!IQ31</f>
        <v>0</v>
      </c>
      <c r="AX31" s="12">
        <f>Master!IR31</f>
        <v>0</v>
      </c>
      <c r="AZ31" s="12">
        <f>Master!JK31</f>
        <v>0</v>
      </c>
      <c r="BA31" s="12">
        <f>Master!JL31</f>
        <v>0</v>
      </c>
      <c r="BB31" s="12">
        <f>Master!JM31</f>
        <v>0</v>
      </c>
      <c r="BC31" s="12">
        <f>Master!JN31</f>
        <v>0</v>
      </c>
      <c r="BD31" s="12">
        <f>Master!JO31</f>
        <v>0</v>
      </c>
      <c r="BE31" s="12">
        <f>Master!JP31</f>
        <v>0</v>
      </c>
      <c r="BG31" s="12">
        <f>Master!JR31</f>
        <v>0</v>
      </c>
      <c r="BH31" s="12">
        <f>Master!JS31</f>
        <v>23381.366299433201</v>
      </c>
      <c r="BI31" s="12">
        <f>Master!JT31</f>
        <v>15951.792821914787</v>
      </c>
      <c r="BJ31" s="12">
        <f>Master!JU31</f>
        <v>1808.6239058803385</v>
      </c>
      <c r="BK31" s="12">
        <f>Master!JV31</f>
        <v>0</v>
      </c>
      <c r="BL31" s="12">
        <f>Master!JW31</f>
        <v>0</v>
      </c>
      <c r="BM31" s="12">
        <f>Master!JX31</f>
        <v>41141.783027228324</v>
      </c>
    </row>
    <row r="32" spans="1:68" x14ac:dyDescent="0.25">
      <c r="A32" s="1" t="s">
        <v>57</v>
      </c>
      <c r="B32" s="12">
        <f>Master!T32</f>
        <v>0</v>
      </c>
      <c r="C32" s="12">
        <f>Master!U32</f>
        <v>0</v>
      </c>
      <c r="D32" s="12">
        <f>Master!V32</f>
        <v>0</v>
      </c>
      <c r="E32" s="12">
        <f>Master!W32</f>
        <v>0</v>
      </c>
      <c r="F32" s="12">
        <f>Master!X32</f>
        <v>0</v>
      </c>
      <c r="G32" s="12">
        <f>Master!Y32</f>
        <v>0</v>
      </c>
      <c r="I32" s="12">
        <f>Master!BD32</f>
        <v>0</v>
      </c>
      <c r="J32" s="12">
        <f>Master!BE32</f>
        <v>0</v>
      </c>
      <c r="K32" s="12">
        <f>Master!BF32</f>
        <v>0</v>
      </c>
      <c r="L32" s="12">
        <f>Master!BG32</f>
        <v>0</v>
      </c>
      <c r="M32" s="12">
        <f>Master!BH32</f>
        <v>0</v>
      </c>
      <c r="N32" s="12">
        <f>Master!BI32</f>
        <v>0</v>
      </c>
      <c r="P32" s="12">
        <f>Master!CB32</f>
        <v>0</v>
      </c>
      <c r="Q32" s="12">
        <f>Master!CC32</f>
        <v>0</v>
      </c>
      <c r="R32" s="12">
        <f>Master!CD32</f>
        <v>111.9770539127</v>
      </c>
      <c r="S32" s="12">
        <f>Master!CE32</f>
        <v>0</v>
      </c>
      <c r="T32" s="12">
        <f>Master!CF32</f>
        <v>0</v>
      </c>
      <c r="U32" s="12">
        <f>Master!CG32</f>
        <v>111.9770539127</v>
      </c>
      <c r="W32" s="12">
        <f>Master!DJ32</f>
        <v>0</v>
      </c>
      <c r="X32" s="12">
        <f>Master!DK32</f>
        <v>165.50691050856</v>
      </c>
      <c r="Y32" s="12">
        <f>Master!DL32</f>
        <v>103.39493957187</v>
      </c>
      <c r="Z32" s="12">
        <f>Master!DM32</f>
        <v>0</v>
      </c>
      <c r="AA32" s="12">
        <f>Master!DN32</f>
        <v>0</v>
      </c>
      <c r="AB32" s="12">
        <f>Master!DO32</f>
        <v>0</v>
      </c>
      <c r="AC32" s="12">
        <f>Master!DP32</f>
        <v>268.90185008042999</v>
      </c>
      <c r="AE32" s="47">
        <f>Master!FG32</f>
        <v>0</v>
      </c>
      <c r="AF32" s="47">
        <f>Master!FH32</f>
        <v>0</v>
      </c>
      <c r="AG32" s="47">
        <f>Master!FI32</f>
        <v>0</v>
      </c>
      <c r="AH32" s="47">
        <f>Master!FJ32</f>
        <v>0</v>
      </c>
      <c r="AI32" s="47">
        <f>Master!FK32</f>
        <v>0</v>
      </c>
      <c r="AJ32" s="47">
        <f>Master!FL32</f>
        <v>0</v>
      </c>
      <c r="AL32" s="12">
        <f>Master!HO32</f>
        <v>0</v>
      </c>
      <c r="AM32" s="12">
        <f>Master!HP32</f>
        <v>0</v>
      </c>
      <c r="AN32" s="12">
        <f>Master!HQ32</f>
        <v>0</v>
      </c>
      <c r="AO32" s="12">
        <f>Master!HR32</f>
        <v>0</v>
      </c>
      <c r="AP32" s="12">
        <f>Master!HS32</f>
        <v>0</v>
      </c>
      <c r="AQ32" s="12">
        <f>Master!HT32</f>
        <v>0</v>
      </c>
      <c r="AS32" s="12">
        <f>Master!IM32</f>
        <v>0</v>
      </c>
      <c r="AT32" s="12">
        <f>Master!IN32</f>
        <v>0</v>
      </c>
      <c r="AU32" s="12">
        <f>Master!IO32</f>
        <v>347.720999328</v>
      </c>
      <c r="AV32" s="12">
        <f>Master!IP32</f>
        <v>0</v>
      </c>
      <c r="AW32" s="12">
        <f>Master!IQ32</f>
        <v>0</v>
      </c>
      <c r="AX32" s="12">
        <f>Master!IR32</f>
        <v>347.720999328</v>
      </c>
      <c r="AZ32" s="12">
        <f>Master!JK32</f>
        <v>0</v>
      </c>
      <c r="BA32" s="12">
        <f>Master!JL32</f>
        <v>0</v>
      </c>
      <c r="BB32" s="12">
        <f>Master!JM32</f>
        <v>0</v>
      </c>
      <c r="BC32" s="12">
        <f>Master!JN32</f>
        <v>0</v>
      </c>
      <c r="BD32" s="12">
        <f>Master!JO32</f>
        <v>0</v>
      </c>
      <c r="BE32" s="12">
        <f>Master!JP32</f>
        <v>0</v>
      </c>
      <c r="BG32" s="12">
        <f>Master!JR32</f>
        <v>0</v>
      </c>
      <c r="BH32" s="12">
        <f>Master!JS32</f>
        <v>165.50691050856</v>
      </c>
      <c r="BI32" s="12">
        <f>Master!JT32</f>
        <v>563.09299281256995</v>
      </c>
      <c r="BJ32" s="12">
        <f>Master!JU32</f>
        <v>0</v>
      </c>
      <c r="BK32" s="12">
        <f>Master!JV32</f>
        <v>0</v>
      </c>
      <c r="BL32" s="12">
        <f>Master!JW32</f>
        <v>0</v>
      </c>
      <c r="BM32" s="12">
        <f>Master!JX32</f>
        <v>728.59990332112989</v>
      </c>
    </row>
    <row r="33" spans="1:68" x14ac:dyDescent="0.25">
      <c r="A33" s="1" t="s">
        <v>26</v>
      </c>
      <c r="B33" s="12">
        <f>Master!T33</f>
        <v>0</v>
      </c>
      <c r="C33" s="12">
        <f>Master!U33</f>
        <v>0</v>
      </c>
      <c r="D33" s="12">
        <f>Master!V33</f>
        <v>0</v>
      </c>
      <c r="E33" s="12">
        <f>Master!W33</f>
        <v>0</v>
      </c>
      <c r="F33" s="12">
        <f>Master!X33</f>
        <v>0</v>
      </c>
      <c r="G33" s="12">
        <f>Master!Y33</f>
        <v>0</v>
      </c>
      <c r="I33" s="12">
        <f>Master!BD33</f>
        <v>0</v>
      </c>
      <c r="J33" s="12">
        <f>Master!BE33</f>
        <v>0</v>
      </c>
      <c r="K33" s="12">
        <f>Master!BF33</f>
        <v>0</v>
      </c>
      <c r="L33" s="12">
        <f>Master!BG33</f>
        <v>0</v>
      </c>
      <c r="M33" s="12">
        <f>Master!BH33</f>
        <v>0</v>
      </c>
      <c r="N33" s="12">
        <f>Master!BI33</f>
        <v>0</v>
      </c>
      <c r="P33" s="12">
        <f>Master!CB33</f>
        <v>0</v>
      </c>
      <c r="Q33" s="12">
        <f>Master!CC33</f>
        <v>0</v>
      </c>
      <c r="R33" s="12">
        <f>Master!CD33</f>
        <v>0</v>
      </c>
      <c r="S33" s="12">
        <f>Master!CE33</f>
        <v>0</v>
      </c>
      <c r="T33" s="12">
        <f>Master!CF33</f>
        <v>0</v>
      </c>
      <c r="U33" s="12">
        <f>Master!CG33</f>
        <v>0</v>
      </c>
      <c r="W33" s="12">
        <f>Master!DJ33</f>
        <v>0</v>
      </c>
      <c r="X33" s="12">
        <f>Master!DK33</f>
        <v>0</v>
      </c>
      <c r="Y33" s="12">
        <f>Master!DL33</f>
        <v>0</v>
      </c>
      <c r="Z33" s="12">
        <f>Master!DM33</f>
        <v>0</v>
      </c>
      <c r="AA33" s="12">
        <f>Master!DN33</f>
        <v>0</v>
      </c>
      <c r="AB33" s="12">
        <f>Master!DO33</f>
        <v>0</v>
      </c>
      <c r="AC33" s="12">
        <f>Master!DP33</f>
        <v>0</v>
      </c>
      <c r="AE33" s="47">
        <f>Master!FG33</f>
        <v>0</v>
      </c>
      <c r="AF33" s="47">
        <f>Master!FH33</f>
        <v>0</v>
      </c>
      <c r="AG33" s="47">
        <f>Master!FI33</f>
        <v>0</v>
      </c>
      <c r="AH33" s="47">
        <f>Master!FJ33</f>
        <v>0</v>
      </c>
      <c r="AI33" s="47">
        <f>Master!FK33</f>
        <v>0</v>
      </c>
      <c r="AJ33" s="47">
        <f>Master!FL33</f>
        <v>0</v>
      </c>
      <c r="AL33" s="12">
        <f>Master!HO33</f>
        <v>0</v>
      </c>
      <c r="AM33" s="12">
        <f>Master!HP33</f>
        <v>0</v>
      </c>
      <c r="AN33" s="12">
        <f>Master!HQ33</f>
        <v>0</v>
      </c>
      <c r="AO33" s="12">
        <f>Master!HR33</f>
        <v>0</v>
      </c>
      <c r="AP33" s="12">
        <f>Master!HS33</f>
        <v>0</v>
      </c>
      <c r="AQ33" s="12">
        <f>Master!HT33</f>
        <v>0</v>
      </c>
      <c r="AS33" s="12">
        <f>Master!IM33</f>
        <v>0</v>
      </c>
      <c r="AT33" s="12">
        <f>Master!IN33</f>
        <v>0</v>
      </c>
      <c r="AU33" s="12">
        <f>Master!IO33</f>
        <v>0</v>
      </c>
      <c r="AV33" s="12">
        <f>Master!IP33</f>
        <v>0</v>
      </c>
      <c r="AW33" s="12">
        <f>Master!IQ33</f>
        <v>0</v>
      </c>
      <c r="AX33" s="12">
        <f>Master!IR33</f>
        <v>0</v>
      </c>
      <c r="AZ33" s="12">
        <f>Master!JK33</f>
        <v>0</v>
      </c>
      <c r="BA33" s="12">
        <f>Master!JL33</f>
        <v>0</v>
      </c>
      <c r="BB33" s="12">
        <f>Master!JM33</f>
        <v>0</v>
      </c>
      <c r="BC33" s="12">
        <f>Master!JN33</f>
        <v>0</v>
      </c>
      <c r="BD33" s="12">
        <f>Master!JO33</f>
        <v>0</v>
      </c>
      <c r="BE33" s="12">
        <f>Master!JP33</f>
        <v>0</v>
      </c>
      <c r="BG33" s="12">
        <f>Master!JR33</f>
        <v>0</v>
      </c>
      <c r="BH33" s="12">
        <f>Master!JS33</f>
        <v>0</v>
      </c>
      <c r="BI33" s="12">
        <f>Master!JT33</f>
        <v>0</v>
      </c>
      <c r="BJ33" s="12">
        <f>Master!JU33</f>
        <v>0</v>
      </c>
      <c r="BK33" s="12">
        <f>Master!JV33</f>
        <v>0</v>
      </c>
      <c r="BL33" s="12">
        <f>Master!JW33</f>
        <v>0</v>
      </c>
      <c r="BM33" s="12">
        <f>Master!JX33</f>
        <v>0</v>
      </c>
    </row>
    <row r="34" spans="1:68" x14ac:dyDescent="0.25">
      <c r="A34" s="1" t="s">
        <v>24</v>
      </c>
      <c r="B34" s="12">
        <f>Master!T34</f>
        <v>0</v>
      </c>
      <c r="C34" s="12">
        <f>Master!U34</f>
        <v>0</v>
      </c>
      <c r="D34" s="12">
        <f>Master!V34</f>
        <v>0</v>
      </c>
      <c r="E34" s="12">
        <f>Master!W34</f>
        <v>0</v>
      </c>
      <c r="F34" s="12">
        <f>Master!X34</f>
        <v>0</v>
      </c>
      <c r="G34" s="12">
        <f>Master!Y34</f>
        <v>0</v>
      </c>
      <c r="I34" s="12">
        <f>Master!BD34</f>
        <v>0</v>
      </c>
      <c r="J34" s="12">
        <f>Master!BE34</f>
        <v>0</v>
      </c>
      <c r="K34" s="12">
        <f>Master!BF34</f>
        <v>0</v>
      </c>
      <c r="L34" s="12">
        <f>Master!BG34</f>
        <v>0</v>
      </c>
      <c r="M34" s="12">
        <f>Master!BH34</f>
        <v>0</v>
      </c>
      <c r="N34" s="12">
        <f>Master!BI34</f>
        <v>0</v>
      </c>
      <c r="P34" s="12">
        <f>Master!CB34</f>
        <v>0</v>
      </c>
      <c r="Q34" s="12">
        <f>Master!CC34</f>
        <v>5144.5251278372607</v>
      </c>
      <c r="R34" s="12">
        <f>Master!CD34</f>
        <v>629.8309506324</v>
      </c>
      <c r="S34" s="12">
        <f>Master!CE34</f>
        <v>0</v>
      </c>
      <c r="T34" s="12">
        <f>Master!CF34</f>
        <v>0</v>
      </c>
      <c r="U34" s="12">
        <f>Master!CG34</f>
        <v>5774.356078469661</v>
      </c>
      <c r="W34" s="12">
        <f>Master!DJ34</f>
        <v>0</v>
      </c>
      <c r="X34" s="12">
        <f>Master!DK34</f>
        <v>663.01025321292991</v>
      </c>
      <c r="Y34" s="12">
        <f>Master!DL34</f>
        <v>16.728718812379999</v>
      </c>
      <c r="Z34" s="12">
        <f>Master!DM34</f>
        <v>0</v>
      </c>
      <c r="AA34" s="12">
        <f>Master!DN34</f>
        <v>0</v>
      </c>
      <c r="AB34" s="12">
        <f>Master!DO34</f>
        <v>0</v>
      </c>
      <c r="AC34" s="12">
        <f>Master!DP34</f>
        <v>679.73897202530986</v>
      </c>
      <c r="AE34" s="47">
        <f>Master!FG34</f>
        <v>0</v>
      </c>
      <c r="AF34" s="47">
        <f>Master!FH34</f>
        <v>492.42141204155001</v>
      </c>
      <c r="AG34" s="47">
        <f>Master!FI34</f>
        <v>104.30826140771001</v>
      </c>
      <c r="AH34" s="47">
        <f>Master!FJ34</f>
        <v>0</v>
      </c>
      <c r="AI34" s="47">
        <f>Master!FK34</f>
        <v>0</v>
      </c>
      <c r="AJ34" s="47">
        <f>Master!FL34</f>
        <v>596.72967344925996</v>
      </c>
      <c r="AL34" s="12">
        <f>Master!HO34</f>
        <v>0</v>
      </c>
      <c r="AM34" s="12">
        <f>Master!HP34</f>
        <v>0</v>
      </c>
      <c r="AN34" s="12">
        <f>Master!HQ34</f>
        <v>0</v>
      </c>
      <c r="AO34" s="12">
        <f>Master!HR34</f>
        <v>0</v>
      </c>
      <c r="AP34" s="12">
        <f>Master!HS34</f>
        <v>0</v>
      </c>
      <c r="AQ34" s="12">
        <f>Master!HT34</f>
        <v>0</v>
      </c>
      <c r="AS34" s="12">
        <f>Master!IM34</f>
        <v>0</v>
      </c>
      <c r="AT34" s="12">
        <f>Master!IN34</f>
        <v>0</v>
      </c>
      <c r="AU34" s="12">
        <f>Master!IO34</f>
        <v>0</v>
      </c>
      <c r="AV34" s="12">
        <f>Master!IP34</f>
        <v>0</v>
      </c>
      <c r="AW34" s="12">
        <f>Master!IQ34</f>
        <v>0</v>
      </c>
      <c r="AX34" s="12">
        <f>Master!IR34</f>
        <v>0</v>
      </c>
      <c r="AZ34" s="12">
        <f>Master!JK34</f>
        <v>0</v>
      </c>
      <c r="BA34" s="12">
        <f>Master!JL34</f>
        <v>0</v>
      </c>
      <c r="BB34" s="12">
        <f>Master!JM34</f>
        <v>0</v>
      </c>
      <c r="BC34" s="12">
        <f>Master!JN34</f>
        <v>0</v>
      </c>
      <c r="BD34" s="12">
        <f>Master!JO34</f>
        <v>0</v>
      </c>
      <c r="BE34" s="12">
        <f>Master!JP34</f>
        <v>0</v>
      </c>
      <c r="BG34" s="12">
        <f>Master!JR34</f>
        <v>0</v>
      </c>
      <c r="BH34" s="12">
        <f>Master!JS34</f>
        <v>6299.956793091741</v>
      </c>
      <c r="BI34" s="12">
        <f>Master!JT34</f>
        <v>750.86793085248996</v>
      </c>
      <c r="BJ34" s="12">
        <f>Master!JU34</f>
        <v>0</v>
      </c>
      <c r="BK34" s="12">
        <f>Master!JV34</f>
        <v>0</v>
      </c>
      <c r="BL34" s="12">
        <f>Master!JW34</f>
        <v>0</v>
      </c>
      <c r="BM34" s="12">
        <f>Master!JX34</f>
        <v>7050.8247239442308</v>
      </c>
    </row>
    <row r="35" spans="1:68" x14ac:dyDescent="0.25">
      <c r="A35" s="1" t="s">
        <v>29</v>
      </c>
      <c r="B35" s="12">
        <f>Master!T35</f>
        <v>0</v>
      </c>
      <c r="C35" s="12">
        <f>Master!U35</f>
        <v>0</v>
      </c>
      <c r="D35" s="12">
        <f>Master!V35</f>
        <v>0</v>
      </c>
      <c r="E35" s="12">
        <f>Master!W35</f>
        <v>0</v>
      </c>
      <c r="F35" s="12">
        <f>Master!X35</f>
        <v>0</v>
      </c>
      <c r="G35" s="12">
        <f>Master!Y35</f>
        <v>0</v>
      </c>
      <c r="I35" s="12">
        <f>Master!BD35</f>
        <v>0</v>
      </c>
      <c r="J35" s="12">
        <f>Master!BE35</f>
        <v>0</v>
      </c>
      <c r="K35" s="12">
        <f>Master!BF35</f>
        <v>0</v>
      </c>
      <c r="L35" s="12">
        <f>Master!BG35</f>
        <v>0</v>
      </c>
      <c r="M35" s="12">
        <f>Master!BH35</f>
        <v>0</v>
      </c>
      <c r="N35" s="12">
        <f>Master!BI35</f>
        <v>0</v>
      </c>
      <c r="P35" s="12">
        <f>Master!CB35</f>
        <v>0</v>
      </c>
      <c r="Q35" s="12">
        <f>Master!CC35</f>
        <v>0</v>
      </c>
      <c r="R35" s="12">
        <f>Master!CD35</f>
        <v>0</v>
      </c>
      <c r="S35" s="12">
        <f>Master!CE35</f>
        <v>0</v>
      </c>
      <c r="T35" s="12">
        <f>Master!CF35</f>
        <v>0</v>
      </c>
      <c r="U35" s="12">
        <f>Master!CG35</f>
        <v>0</v>
      </c>
      <c r="W35" s="12">
        <f>Master!DJ35</f>
        <v>0</v>
      </c>
      <c r="X35" s="12">
        <f>Master!DK35</f>
        <v>994.87874582954009</v>
      </c>
      <c r="Y35" s="12">
        <f>Master!DL35</f>
        <v>149.09222831737</v>
      </c>
      <c r="Z35" s="12">
        <f>Master!DM35</f>
        <v>0</v>
      </c>
      <c r="AA35" s="12">
        <f>Master!DN35</f>
        <v>0</v>
      </c>
      <c r="AB35" s="12">
        <f>Master!DO35</f>
        <v>0</v>
      </c>
      <c r="AC35" s="12">
        <f>Master!DP35</f>
        <v>1143.9709741469101</v>
      </c>
      <c r="AE35" s="47">
        <f>Master!FG35</f>
        <v>0</v>
      </c>
      <c r="AF35" s="47">
        <f>Master!FH35</f>
        <v>1129.2098734295701</v>
      </c>
      <c r="AG35" s="47">
        <f>Master!FI35</f>
        <v>627.85680691324001</v>
      </c>
      <c r="AH35" s="47">
        <f>Master!FJ35</f>
        <v>13.64888986515</v>
      </c>
      <c r="AI35" s="47">
        <f>Master!FK35</f>
        <v>0</v>
      </c>
      <c r="AJ35" s="47">
        <f>Master!FL35</f>
        <v>1770.7155702079601</v>
      </c>
      <c r="AL35" s="12">
        <f>Master!HO35</f>
        <v>0</v>
      </c>
      <c r="AM35" s="12">
        <f>Master!HP35</f>
        <v>0</v>
      </c>
      <c r="AN35" s="12">
        <f>Master!HQ35</f>
        <v>0</v>
      </c>
      <c r="AO35" s="12">
        <f>Master!HR35</f>
        <v>0</v>
      </c>
      <c r="AP35" s="12">
        <f>Master!HS35</f>
        <v>0</v>
      </c>
      <c r="AQ35" s="12">
        <f>Master!HT35</f>
        <v>0</v>
      </c>
      <c r="AS35" s="12">
        <f>Master!IM35</f>
        <v>0</v>
      </c>
      <c r="AT35" s="12">
        <f>Master!IN35</f>
        <v>0</v>
      </c>
      <c r="AU35" s="12">
        <f>Master!IO35</f>
        <v>0</v>
      </c>
      <c r="AV35" s="12">
        <f>Master!IP35</f>
        <v>0</v>
      </c>
      <c r="AW35" s="12">
        <f>Master!IQ35</f>
        <v>0</v>
      </c>
      <c r="AX35" s="12">
        <f>Master!IR35</f>
        <v>0</v>
      </c>
      <c r="AZ35" s="12">
        <f>Master!JK35</f>
        <v>0</v>
      </c>
      <c r="BA35" s="12">
        <f>Master!JL35</f>
        <v>0</v>
      </c>
      <c r="BB35" s="12">
        <f>Master!JM35</f>
        <v>0</v>
      </c>
      <c r="BC35" s="12">
        <f>Master!JN35</f>
        <v>0</v>
      </c>
      <c r="BD35" s="12">
        <f>Master!JO35</f>
        <v>0</v>
      </c>
      <c r="BE35" s="12">
        <f>Master!JP35</f>
        <v>0</v>
      </c>
      <c r="BG35" s="12">
        <f>Master!JR35</f>
        <v>0</v>
      </c>
      <c r="BH35" s="12">
        <f>Master!JS35</f>
        <v>2124.0886192591101</v>
      </c>
      <c r="BI35" s="12">
        <f>Master!JT35</f>
        <v>776.94903523060998</v>
      </c>
      <c r="BJ35" s="12">
        <f>Master!JU35</f>
        <v>13.64888986515</v>
      </c>
      <c r="BK35" s="12">
        <f>Master!JV35</f>
        <v>0</v>
      </c>
      <c r="BL35" s="12">
        <f>Master!JW35</f>
        <v>0</v>
      </c>
      <c r="BM35" s="12">
        <f>Master!JX35</f>
        <v>2914.68654435487</v>
      </c>
    </row>
    <row r="36" spans="1:68" x14ac:dyDescent="0.25">
      <c r="A36" s="1" t="s">
        <v>67</v>
      </c>
      <c r="B36" s="12">
        <f>Master!T36</f>
        <v>0</v>
      </c>
      <c r="C36" s="12">
        <f>Master!U36</f>
        <v>0</v>
      </c>
      <c r="D36" s="12">
        <f>Master!V36</f>
        <v>0</v>
      </c>
      <c r="E36" s="12">
        <f>Master!W36</f>
        <v>0</v>
      </c>
      <c r="F36" s="12">
        <f>Master!X36</f>
        <v>0</v>
      </c>
      <c r="G36" s="12">
        <f>Master!Y36</f>
        <v>0</v>
      </c>
      <c r="I36" s="12">
        <f>Master!BD36</f>
        <v>0</v>
      </c>
      <c r="J36" s="12">
        <f>Master!BE36</f>
        <v>0</v>
      </c>
      <c r="K36" s="12">
        <f>Master!BF36</f>
        <v>0</v>
      </c>
      <c r="L36" s="12">
        <f>Master!BG36</f>
        <v>0</v>
      </c>
      <c r="M36" s="12">
        <f>Master!BH36</f>
        <v>0</v>
      </c>
      <c r="N36" s="12">
        <f>Master!BI36</f>
        <v>0</v>
      </c>
      <c r="P36" s="12">
        <f>Master!CB36</f>
        <v>0</v>
      </c>
      <c r="Q36" s="12">
        <f>Master!CC36</f>
        <v>0</v>
      </c>
      <c r="R36" s="12">
        <f>Master!CD36</f>
        <v>0</v>
      </c>
      <c r="S36" s="12">
        <f>Master!CE36</f>
        <v>0</v>
      </c>
      <c r="T36" s="12">
        <f>Master!CF36</f>
        <v>0</v>
      </c>
      <c r="U36" s="12">
        <f>Master!CG36</f>
        <v>0</v>
      </c>
      <c r="W36" s="12">
        <f>Master!DJ36</f>
        <v>0</v>
      </c>
      <c r="X36" s="12">
        <f>Master!DK36</f>
        <v>0</v>
      </c>
      <c r="Y36" s="12">
        <f>Master!DL36</f>
        <v>0</v>
      </c>
      <c r="Z36" s="12">
        <f>Master!DM36</f>
        <v>0</v>
      </c>
      <c r="AA36" s="12">
        <f>Master!DN36</f>
        <v>0</v>
      </c>
      <c r="AB36" s="12">
        <f>Master!DO36</f>
        <v>0</v>
      </c>
      <c r="AC36" s="12">
        <f>Master!DP36</f>
        <v>0</v>
      </c>
      <c r="AE36" s="47">
        <f>Master!FG36</f>
        <v>0</v>
      </c>
      <c r="AF36" s="47">
        <f>Master!FH36</f>
        <v>0</v>
      </c>
      <c r="AG36" s="47">
        <f>Master!FI36</f>
        <v>0</v>
      </c>
      <c r="AH36" s="47">
        <f>Master!FJ36</f>
        <v>0</v>
      </c>
      <c r="AI36" s="47">
        <f>Master!FK36</f>
        <v>0</v>
      </c>
      <c r="AJ36" s="47">
        <f>Master!FL36</f>
        <v>0</v>
      </c>
      <c r="AL36" s="12">
        <f>Master!HO36</f>
        <v>0</v>
      </c>
      <c r="AM36" s="12">
        <f>Master!HP36</f>
        <v>0</v>
      </c>
      <c r="AN36" s="12">
        <f>Master!HQ36</f>
        <v>0</v>
      </c>
      <c r="AO36" s="12">
        <f>Master!HR36</f>
        <v>0</v>
      </c>
      <c r="AP36" s="12">
        <f>Master!HS36</f>
        <v>0</v>
      </c>
      <c r="AQ36" s="12">
        <f>Master!HT36</f>
        <v>0</v>
      </c>
      <c r="AS36" s="12">
        <f>Master!IM36</f>
        <v>0</v>
      </c>
      <c r="AT36" s="12">
        <f>Master!IN36</f>
        <v>0</v>
      </c>
      <c r="AU36" s="12">
        <f>Master!IO36</f>
        <v>0</v>
      </c>
      <c r="AV36" s="12">
        <f>Master!IP36</f>
        <v>0</v>
      </c>
      <c r="AW36" s="12">
        <f>Master!IQ36</f>
        <v>0</v>
      </c>
      <c r="AX36" s="12">
        <f>Master!IR36</f>
        <v>0</v>
      </c>
      <c r="AZ36" s="12">
        <f>Master!JK36</f>
        <v>0</v>
      </c>
      <c r="BA36" s="12">
        <f>Master!JL36</f>
        <v>0</v>
      </c>
      <c r="BB36" s="12">
        <f>Master!JM36</f>
        <v>0</v>
      </c>
      <c r="BC36" s="12">
        <f>Master!JN36</f>
        <v>0</v>
      </c>
      <c r="BD36" s="12">
        <f>Master!JO36</f>
        <v>0</v>
      </c>
      <c r="BE36" s="12">
        <f>Master!JP36</f>
        <v>0</v>
      </c>
      <c r="BG36" s="12">
        <f>Master!JR36</f>
        <v>0</v>
      </c>
      <c r="BH36" s="12">
        <f>Master!JS36</f>
        <v>0</v>
      </c>
      <c r="BI36" s="12">
        <f>Master!JT36</f>
        <v>0</v>
      </c>
      <c r="BJ36" s="12">
        <f>Master!JU36</f>
        <v>0</v>
      </c>
      <c r="BK36" s="12">
        <f>Master!JV36</f>
        <v>0</v>
      </c>
      <c r="BL36" s="12">
        <f>Master!JW36</f>
        <v>0</v>
      </c>
      <c r="BM36" s="12">
        <f>Master!JX36</f>
        <v>0</v>
      </c>
    </row>
    <row r="37" spans="1:68" x14ac:dyDescent="0.25">
      <c r="A37" s="1" t="s">
        <v>85</v>
      </c>
      <c r="B37" s="12">
        <f>Master!T37</f>
        <v>0</v>
      </c>
      <c r="C37" s="12">
        <f>Master!U37</f>
        <v>0</v>
      </c>
      <c r="D37" s="12">
        <f>Master!V37</f>
        <v>0</v>
      </c>
      <c r="E37" s="12">
        <f>Master!W37</f>
        <v>0</v>
      </c>
      <c r="F37" s="12">
        <f>Master!X37</f>
        <v>0</v>
      </c>
      <c r="G37" s="12">
        <f>Master!Y37</f>
        <v>0</v>
      </c>
      <c r="I37" s="12">
        <f>Master!BD37</f>
        <v>0</v>
      </c>
      <c r="J37" s="12">
        <f>Master!BE37</f>
        <v>0</v>
      </c>
      <c r="K37" s="12">
        <f>Master!BF37</f>
        <v>0</v>
      </c>
      <c r="L37" s="12">
        <f>Master!BG37</f>
        <v>0</v>
      </c>
      <c r="M37" s="12">
        <f>Master!BH37</f>
        <v>0</v>
      </c>
      <c r="N37" s="12">
        <f>Master!BI37</f>
        <v>0</v>
      </c>
      <c r="P37" s="12">
        <f>Master!CB37</f>
        <v>0</v>
      </c>
      <c r="Q37" s="12">
        <f>Master!CC37</f>
        <v>0</v>
      </c>
      <c r="R37" s="12">
        <f>Master!CD37</f>
        <v>0</v>
      </c>
      <c r="S37" s="12">
        <f>Master!CE37</f>
        <v>0</v>
      </c>
      <c r="T37" s="12">
        <f>Master!CF37</f>
        <v>0</v>
      </c>
      <c r="U37" s="12">
        <f>Master!CG37</f>
        <v>0</v>
      </c>
      <c r="W37" s="12">
        <f>Master!DJ37</f>
        <v>0</v>
      </c>
      <c r="X37" s="12">
        <f>Master!DK37</f>
        <v>0</v>
      </c>
      <c r="Y37" s="12">
        <f>Master!DL37</f>
        <v>0</v>
      </c>
      <c r="Z37" s="12">
        <f>Master!DM37</f>
        <v>0</v>
      </c>
      <c r="AA37" s="12">
        <f>Master!DN37</f>
        <v>0</v>
      </c>
      <c r="AB37" s="12">
        <f>Master!DO37</f>
        <v>0</v>
      </c>
      <c r="AC37" s="12">
        <f>Master!DP37</f>
        <v>0</v>
      </c>
      <c r="AE37" s="47">
        <f>Master!FG37</f>
        <v>0</v>
      </c>
      <c r="AF37" s="47">
        <f>Master!FH37</f>
        <v>0</v>
      </c>
      <c r="AG37" s="47">
        <f>Master!FI37</f>
        <v>0</v>
      </c>
      <c r="AH37" s="47">
        <f>Master!FJ37</f>
        <v>0</v>
      </c>
      <c r="AI37" s="47">
        <f>Master!FK37</f>
        <v>0</v>
      </c>
      <c r="AJ37" s="47">
        <f>Master!FL37</f>
        <v>0</v>
      </c>
      <c r="AL37" s="12">
        <f>Master!HO37</f>
        <v>0</v>
      </c>
      <c r="AM37" s="12">
        <f>Master!HP37</f>
        <v>0</v>
      </c>
      <c r="AN37" s="12">
        <f>Master!HQ37</f>
        <v>0</v>
      </c>
      <c r="AO37" s="12">
        <f>Master!HR37</f>
        <v>0</v>
      </c>
      <c r="AP37" s="12">
        <f>Master!HS37</f>
        <v>0</v>
      </c>
      <c r="AQ37" s="12">
        <f>Master!HT37</f>
        <v>0</v>
      </c>
      <c r="AS37" s="12">
        <f>Master!IM37</f>
        <v>0</v>
      </c>
      <c r="AT37" s="12">
        <f>Master!IN37</f>
        <v>0</v>
      </c>
      <c r="AU37" s="12">
        <f>Master!IO37</f>
        <v>0</v>
      </c>
      <c r="AV37" s="12">
        <f>Master!IP37</f>
        <v>0</v>
      </c>
      <c r="AW37" s="12">
        <f>Master!IQ37</f>
        <v>0</v>
      </c>
      <c r="AX37" s="12">
        <f>Master!IR37</f>
        <v>0</v>
      </c>
      <c r="AZ37" s="12">
        <f>Master!JK37</f>
        <v>0</v>
      </c>
      <c r="BA37" s="12">
        <f>Master!JL37</f>
        <v>0</v>
      </c>
      <c r="BB37" s="12">
        <f>Master!JM37</f>
        <v>0</v>
      </c>
      <c r="BC37" s="12">
        <f>Master!JN37</f>
        <v>0</v>
      </c>
      <c r="BD37" s="12">
        <f>Master!JO37</f>
        <v>0</v>
      </c>
      <c r="BE37" s="12">
        <f>Master!JP37</f>
        <v>0</v>
      </c>
      <c r="BG37" s="12">
        <f>Master!JR37</f>
        <v>0</v>
      </c>
      <c r="BH37" s="12">
        <f>Master!JS37</f>
        <v>0</v>
      </c>
      <c r="BI37" s="12">
        <f>Master!JT37</f>
        <v>0</v>
      </c>
      <c r="BJ37" s="12">
        <f>Master!JU37</f>
        <v>0</v>
      </c>
      <c r="BK37" s="12">
        <f>Master!JV37</f>
        <v>0</v>
      </c>
      <c r="BL37" s="12">
        <f>Master!JW37</f>
        <v>0</v>
      </c>
      <c r="BM37" s="12">
        <f>Master!JX37</f>
        <v>0</v>
      </c>
    </row>
    <row r="38" spans="1:68" x14ac:dyDescent="0.25">
      <c r="A38" s="1" t="s">
        <v>25</v>
      </c>
      <c r="B38" s="12">
        <f>Master!T38</f>
        <v>0</v>
      </c>
      <c r="C38" s="12">
        <f>Master!U38</f>
        <v>0</v>
      </c>
      <c r="D38" s="12">
        <f>Master!V38</f>
        <v>0</v>
      </c>
      <c r="E38" s="12">
        <f>Master!W38</f>
        <v>0</v>
      </c>
      <c r="F38" s="12">
        <f>Master!X38</f>
        <v>0</v>
      </c>
      <c r="G38" s="12">
        <f>Master!Y38</f>
        <v>0</v>
      </c>
      <c r="I38" s="12">
        <f>Master!BD38</f>
        <v>0</v>
      </c>
      <c r="J38" s="12">
        <f>Master!BE38</f>
        <v>0</v>
      </c>
      <c r="K38" s="12">
        <f>Master!BF38</f>
        <v>0</v>
      </c>
      <c r="L38" s="12">
        <f>Master!BG38</f>
        <v>0</v>
      </c>
      <c r="M38" s="12">
        <f>Master!BH38</f>
        <v>0</v>
      </c>
      <c r="N38" s="12">
        <f>Master!BI38</f>
        <v>0</v>
      </c>
      <c r="P38" s="12">
        <f>Master!CB38</f>
        <v>0</v>
      </c>
      <c r="Q38" s="12">
        <f>Master!CC38</f>
        <v>0</v>
      </c>
      <c r="R38" s="12">
        <f>Master!CD38</f>
        <v>0</v>
      </c>
      <c r="S38" s="12">
        <f>Master!CE38</f>
        <v>0</v>
      </c>
      <c r="T38" s="12">
        <f>Master!CF38</f>
        <v>0</v>
      </c>
      <c r="U38" s="12">
        <f>Master!CG38</f>
        <v>0</v>
      </c>
      <c r="W38" s="12">
        <f>Master!DJ38</f>
        <v>0</v>
      </c>
      <c r="X38" s="12">
        <f>Master!DK38</f>
        <v>0</v>
      </c>
      <c r="Y38" s="12">
        <f>Master!DL38</f>
        <v>0</v>
      </c>
      <c r="Z38" s="12">
        <f>Master!DM38</f>
        <v>0</v>
      </c>
      <c r="AA38" s="12">
        <f>Master!DN38</f>
        <v>0</v>
      </c>
      <c r="AB38" s="12">
        <f>Master!DO38</f>
        <v>0</v>
      </c>
      <c r="AC38" s="12">
        <f>Master!DP38</f>
        <v>0</v>
      </c>
      <c r="AE38" s="47">
        <f>Master!FG38</f>
        <v>0</v>
      </c>
      <c r="AF38" s="47">
        <f>Master!FH38</f>
        <v>0</v>
      </c>
      <c r="AG38" s="47">
        <f>Master!FI38</f>
        <v>0</v>
      </c>
      <c r="AH38" s="47">
        <f>Master!FJ38</f>
        <v>0</v>
      </c>
      <c r="AI38" s="47">
        <f>Master!FK38</f>
        <v>0</v>
      </c>
      <c r="AJ38" s="47">
        <f>Master!FL38</f>
        <v>0</v>
      </c>
      <c r="AL38" s="12">
        <f>Master!HO38</f>
        <v>0</v>
      </c>
      <c r="AM38" s="12">
        <f>Master!HP38</f>
        <v>0</v>
      </c>
      <c r="AN38" s="12">
        <f>Master!HQ38</f>
        <v>0</v>
      </c>
      <c r="AO38" s="12">
        <f>Master!HR38</f>
        <v>0</v>
      </c>
      <c r="AP38" s="12">
        <f>Master!HS38</f>
        <v>0</v>
      </c>
      <c r="AQ38" s="12">
        <f>Master!HT38</f>
        <v>0</v>
      </c>
      <c r="AS38" s="12">
        <f>Master!IM38</f>
        <v>0</v>
      </c>
      <c r="AT38" s="12">
        <f>Master!IN38</f>
        <v>0</v>
      </c>
      <c r="AU38" s="12">
        <f>Master!IO38</f>
        <v>0</v>
      </c>
      <c r="AV38" s="12">
        <f>Master!IP38</f>
        <v>0</v>
      </c>
      <c r="AW38" s="12">
        <f>Master!IQ38</f>
        <v>0</v>
      </c>
      <c r="AX38" s="12">
        <f>Master!IR38</f>
        <v>0</v>
      </c>
      <c r="AZ38" s="12">
        <f>Master!JK38</f>
        <v>0</v>
      </c>
      <c r="BA38" s="12">
        <f>Master!JL38</f>
        <v>0</v>
      </c>
      <c r="BB38" s="12">
        <f>Master!JM38</f>
        <v>0</v>
      </c>
      <c r="BC38" s="12">
        <f>Master!JN38</f>
        <v>0</v>
      </c>
      <c r="BD38" s="12">
        <f>Master!JO38</f>
        <v>0</v>
      </c>
      <c r="BE38" s="12">
        <f>Master!JP38</f>
        <v>0</v>
      </c>
      <c r="BG38" s="12">
        <f>Master!JR38</f>
        <v>0</v>
      </c>
      <c r="BH38" s="12">
        <f>Master!JS38</f>
        <v>0</v>
      </c>
      <c r="BI38" s="12">
        <f>Master!JT38</f>
        <v>0</v>
      </c>
      <c r="BJ38" s="12">
        <f>Master!JU38</f>
        <v>0</v>
      </c>
      <c r="BK38" s="12">
        <f>Master!JV38</f>
        <v>0</v>
      </c>
      <c r="BL38" s="12">
        <f>Master!JW38</f>
        <v>0</v>
      </c>
      <c r="BM38" s="12">
        <f>Master!JX38</f>
        <v>0</v>
      </c>
    </row>
    <row r="39" spans="1:68" x14ac:dyDescent="0.25">
      <c r="A39" s="1" t="s">
        <v>60</v>
      </c>
      <c r="B39" s="12">
        <f>Master!T39</f>
        <v>0</v>
      </c>
      <c r="C39" s="12">
        <f>Master!U39</f>
        <v>0</v>
      </c>
      <c r="D39" s="12">
        <f>Master!V39</f>
        <v>0</v>
      </c>
      <c r="E39" s="12">
        <f>Master!W39</f>
        <v>0</v>
      </c>
      <c r="F39" s="12">
        <f>Master!X39</f>
        <v>0</v>
      </c>
      <c r="G39" s="12">
        <f>Master!Y39</f>
        <v>0</v>
      </c>
      <c r="I39" s="12">
        <f>Master!BD39</f>
        <v>0</v>
      </c>
      <c r="J39" s="12">
        <f>Master!BE39</f>
        <v>0</v>
      </c>
      <c r="K39" s="12">
        <f>Master!BF39</f>
        <v>0</v>
      </c>
      <c r="L39" s="12">
        <f>Master!BG39</f>
        <v>0</v>
      </c>
      <c r="M39" s="12">
        <f>Master!BH39</f>
        <v>0</v>
      </c>
      <c r="N39" s="12">
        <f>Master!BI39</f>
        <v>0</v>
      </c>
      <c r="P39" s="12">
        <f>Master!CB39</f>
        <v>0</v>
      </c>
      <c r="Q39" s="12">
        <f>Master!CC39</f>
        <v>0</v>
      </c>
      <c r="R39" s="12">
        <f>Master!CD39</f>
        <v>0</v>
      </c>
      <c r="S39" s="12">
        <f>Master!CE39</f>
        <v>0</v>
      </c>
      <c r="T39" s="12">
        <f>Master!CF39</f>
        <v>0</v>
      </c>
      <c r="U39" s="12">
        <f>Master!CG39</f>
        <v>0</v>
      </c>
      <c r="W39" s="12">
        <f>Master!DJ39</f>
        <v>0</v>
      </c>
      <c r="X39" s="12">
        <f>Master!DK39</f>
        <v>2165.3858915663427</v>
      </c>
      <c r="Y39" s="12">
        <f>Master!DL39</f>
        <v>3600.6940490152697</v>
      </c>
      <c r="Z39" s="12">
        <f>Master!DM39</f>
        <v>2241.8368845986402</v>
      </c>
      <c r="AA39" s="12">
        <f>Master!DN39</f>
        <v>0</v>
      </c>
      <c r="AB39" s="12">
        <f>Master!DO39</f>
        <v>8793.2331515903952</v>
      </c>
      <c r="AC39" s="12">
        <f>Master!DP39</f>
        <v>16801.149976770648</v>
      </c>
      <c r="AE39" s="47">
        <f>Master!FG39</f>
        <v>0</v>
      </c>
      <c r="AF39" s="47">
        <f>Master!FH39</f>
        <v>0</v>
      </c>
      <c r="AG39" s="47">
        <f>Master!FI39</f>
        <v>0</v>
      </c>
      <c r="AH39" s="47">
        <f>Master!FJ39</f>
        <v>0</v>
      </c>
      <c r="AI39" s="47">
        <f>Master!FK39</f>
        <v>0</v>
      </c>
      <c r="AJ39" s="47">
        <f>Master!FL39</f>
        <v>0</v>
      </c>
      <c r="AL39" s="12">
        <f>Master!HO39</f>
        <v>0</v>
      </c>
      <c r="AM39" s="12">
        <f>Master!HP39</f>
        <v>0</v>
      </c>
      <c r="AN39" s="12">
        <f>Master!HQ39</f>
        <v>0</v>
      </c>
      <c r="AO39" s="12">
        <f>Master!HR39</f>
        <v>0</v>
      </c>
      <c r="AP39" s="12">
        <f>Master!HS39</f>
        <v>0</v>
      </c>
      <c r="AQ39" s="12">
        <f>Master!HT39</f>
        <v>0</v>
      </c>
      <c r="AS39" s="12">
        <f>Master!IM39</f>
        <v>0</v>
      </c>
      <c r="AT39" s="12">
        <f>Master!IN39</f>
        <v>0</v>
      </c>
      <c r="AU39" s="12">
        <f>Master!IO39</f>
        <v>0</v>
      </c>
      <c r="AV39" s="12">
        <f>Master!IP39</f>
        <v>0</v>
      </c>
      <c r="AW39" s="12">
        <f>Master!IQ39</f>
        <v>0</v>
      </c>
      <c r="AX39" s="12">
        <f>Master!IR39</f>
        <v>0</v>
      </c>
      <c r="AZ39" s="12">
        <f>Master!JK39</f>
        <v>0</v>
      </c>
      <c r="BA39" s="12">
        <f>Master!JL39</f>
        <v>0</v>
      </c>
      <c r="BB39" s="12">
        <f>Master!JM39</f>
        <v>0</v>
      </c>
      <c r="BC39" s="12">
        <f>Master!JN39</f>
        <v>0</v>
      </c>
      <c r="BD39" s="12">
        <f>Master!JO39</f>
        <v>0</v>
      </c>
      <c r="BE39" s="12">
        <f>Master!JP39</f>
        <v>0</v>
      </c>
      <c r="BG39" s="12">
        <f>Master!JR39</f>
        <v>0</v>
      </c>
      <c r="BH39" s="12">
        <f>Master!JS39</f>
        <v>2165.3858915663427</v>
      </c>
      <c r="BI39" s="12">
        <f>Master!JT39</f>
        <v>3600.6940490152697</v>
      </c>
      <c r="BJ39" s="12">
        <f>Master!JU39</f>
        <v>2241.8368845986402</v>
      </c>
      <c r="BK39" s="12">
        <f>Master!JV39</f>
        <v>0</v>
      </c>
      <c r="BL39" s="12">
        <f>Master!JW39</f>
        <v>8793.2331515903952</v>
      </c>
      <c r="BM39" s="12">
        <f>Master!JX39</f>
        <v>16801.149976770648</v>
      </c>
    </row>
    <row r="40" spans="1:68" x14ac:dyDescent="0.25">
      <c r="A40" s="1" t="s">
        <v>30</v>
      </c>
      <c r="B40" s="12">
        <f>Master!T40</f>
        <v>0</v>
      </c>
      <c r="C40" s="12">
        <f>Master!U40</f>
        <v>0</v>
      </c>
      <c r="D40" s="12">
        <f>Master!V40</f>
        <v>0</v>
      </c>
      <c r="E40" s="12">
        <f>Master!W40</f>
        <v>0</v>
      </c>
      <c r="F40" s="12">
        <f>Master!X40</f>
        <v>0</v>
      </c>
      <c r="G40" s="12">
        <f>Master!Y40</f>
        <v>0</v>
      </c>
      <c r="I40" s="12">
        <f>Master!BD40</f>
        <v>0</v>
      </c>
      <c r="J40" s="12">
        <f>Master!BE40</f>
        <v>0</v>
      </c>
      <c r="K40" s="12">
        <f>Master!BF40</f>
        <v>0</v>
      </c>
      <c r="L40" s="12">
        <f>Master!BG40</f>
        <v>0</v>
      </c>
      <c r="M40" s="12">
        <f>Master!BH40</f>
        <v>0</v>
      </c>
      <c r="N40" s="12">
        <f>Master!BI40</f>
        <v>0</v>
      </c>
      <c r="P40" s="12">
        <f>Master!CB40</f>
        <v>0</v>
      </c>
      <c r="Q40" s="12">
        <f>Master!CC40</f>
        <v>0</v>
      </c>
      <c r="R40" s="12">
        <f>Master!CD40</f>
        <v>0</v>
      </c>
      <c r="S40" s="12">
        <f>Master!CE40</f>
        <v>0</v>
      </c>
      <c r="T40" s="12">
        <f>Master!CF40</f>
        <v>0</v>
      </c>
      <c r="U40" s="12">
        <f>Master!CG40</f>
        <v>0</v>
      </c>
      <c r="W40" s="12">
        <f>Master!DJ40</f>
        <v>0</v>
      </c>
      <c r="X40" s="12">
        <f>Master!DK40</f>
        <v>23.907875972500001</v>
      </c>
      <c r="Y40" s="12">
        <f>Master!DL40</f>
        <v>10.995684285199999</v>
      </c>
      <c r="Z40" s="12">
        <f>Master!DM40</f>
        <v>0</v>
      </c>
      <c r="AA40" s="12">
        <f>Master!DN40</f>
        <v>0</v>
      </c>
      <c r="AB40" s="12">
        <f>Master!DO40</f>
        <v>0</v>
      </c>
      <c r="AC40" s="12">
        <f>Master!DP40</f>
        <v>34.903560257700001</v>
      </c>
      <c r="AE40" s="47">
        <f>Master!FG40</f>
        <v>0</v>
      </c>
      <c r="AF40" s="47">
        <f>Master!FH40</f>
        <v>569.37960125344</v>
      </c>
      <c r="AG40" s="47">
        <f>Master!FI40</f>
        <v>0</v>
      </c>
      <c r="AH40" s="47">
        <f>Master!FJ40</f>
        <v>0</v>
      </c>
      <c r="AI40" s="47">
        <f>Master!FK40</f>
        <v>0</v>
      </c>
      <c r="AJ40" s="47">
        <f>Master!FL40</f>
        <v>569.37960125344</v>
      </c>
      <c r="AL40" s="12">
        <f>Master!HO40</f>
        <v>0</v>
      </c>
      <c r="AM40" s="12">
        <f>Master!HP40</f>
        <v>0</v>
      </c>
      <c r="AN40" s="12">
        <f>Master!HQ40</f>
        <v>0</v>
      </c>
      <c r="AO40" s="12">
        <f>Master!HR40</f>
        <v>0</v>
      </c>
      <c r="AP40" s="12">
        <f>Master!HS40</f>
        <v>0</v>
      </c>
      <c r="AQ40" s="12">
        <f>Master!HT40</f>
        <v>0</v>
      </c>
      <c r="AS40" s="12">
        <f>Master!IM40</f>
        <v>0</v>
      </c>
      <c r="AT40" s="12">
        <f>Master!IN40</f>
        <v>0</v>
      </c>
      <c r="AU40" s="12">
        <f>Master!IO40</f>
        <v>0</v>
      </c>
      <c r="AV40" s="12">
        <f>Master!IP40</f>
        <v>0</v>
      </c>
      <c r="AW40" s="12">
        <f>Master!IQ40</f>
        <v>0</v>
      </c>
      <c r="AX40" s="12">
        <f>Master!IR40</f>
        <v>0</v>
      </c>
      <c r="AZ40" s="12">
        <f>Master!JK40</f>
        <v>0</v>
      </c>
      <c r="BA40" s="12">
        <f>Master!JL40</f>
        <v>0</v>
      </c>
      <c r="BB40" s="12">
        <f>Master!JM40</f>
        <v>0</v>
      </c>
      <c r="BC40" s="12">
        <f>Master!JN40</f>
        <v>0</v>
      </c>
      <c r="BD40" s="12">
        <f>Master!JO40</f>
        <v>0</v>
      </c>
      <c r="BE40" s="12">
        <f>Master!JP40</f>
        <v>0</v>
      </c>
      <c r="BG40" s="12">
        <f>Master!JR40</f>
        <v>0</v>
      </c>
      <c r="BH40" s="12">
        <f>Master!JS40</f>
        <v>593.28747722594005</v>
      </c>
      <c r="BI40" s="12">
        <f>Master!JT40</f>
        <v>10.995684285199999</v>
      </c>
      <c r="BJ40" s="12">
        <f>Master!JU40</f>
        <v>0</v>
      </c>
      <c r="BK40" s="12">
        <f>Master!JV40</f>
        <v>0</v>
      </c>
      <c r="BL40" s="12">
        <f>Master!JW40</f>
        <v>0</v>
      </c>
      <c r="BM40" s="12">
        <f>Master!JX40</f>
        <v>604.28316151114007</v>
      </c>
    </row>
    <row r="41" spans="1:68" x14ac:dyDescent="0.25">
      <c r="A41" s="1" t="s">
        <v>28</v>
      </c>
      <c r="B41" s="12">
        <f>Master!T41</f>
        <v>0</v>
      </c>
      <c r="C41" s="12">
        <f>Master!U41</f>
        <v>2007.8</v>
      </c>
      <c r="D41" s="12">
        <f>Master!V41</f>
        <v>189.44512620326</v>
      </c>
      <c r="E41" s="12">
        <f>Master!W41</f>
        <v>0</v>
      </c>
      <c r="F41" s="12">
        <f>Master!X41</f>
        <v>0</v>
      </c>
      <c r="G41" s="12">
        <f>Master!Y41</f>
        <v>2197.24512620326</v>
      </c>
      <c r="I41" s="12">
        <f>Master!BD41</f>
        <v>0</v>
      </c>
      <c r="J41" s="12">
        <f>Master!BE41</f>
        <v>0</v>
      </c>
      <c r="K41" s="12">
        <f>Master!BF41</f>
        <v>0</v>
      </c>
      <c r="L41" s="12">
        <f>Master!BG41</f>
        <v>0</v>
      </c>
      <c r="M41" s="12">
        <f>Master!BH41</f>
        <v>0</v>
      </c>
      <c r="N41" s="12">
        <f>Master!BI41</f>
        <v>0</v>
      </c>
      <c r="P41" s="12">
        <f>Master!CB41</f>
        <v>0</v>
      </c>
      <c r="Q41" s="12">
        <f>Master!CC41</f>
        <v>374858.88174843858</v>
      </c>
      <c r="R41" s="12">
        <f>Master!CD41</f>
        <v>41996.436478562217</v>
      </c>
      <c r="S41" s="12">
        <f>Master!CE41</f>
        <v>3004.2474886707996</v>
      </c>
      <c r="T41" s="12">
        <f>Master!CF41</f>
        <v>0</v>
      </c>
      <c r="U41" s="12">
        <f>Master!CG41</f>
        <v>419859.56571567158</v>
      </c>
      <c r="W41" s="12">
        <f>Master!DJ41</f>
        <v>0</v>
      </c>
      <c r="X41" s="12">
        <f>Master!DK41</f>
        <v>86131.065037673805</v>
      </c>
      <c r="Y41" s="12">
        <f>Master!DL41</f>
        <v>59546.409306165806</v>
      </c>
      <c r="Z41" s="12">
        <f>Master!DM41</f>
        <v>1229.086576617</v>
      </c>
      <c r="AA41" s="12">
        <f>Master!DN41</f>
        <v>0</v>
      </c>
      <c r="AB41" s="12">
        <f>Master!DO41</f>
        <v>0</v>
      </c>
      <c r="AC41" s="12">
        <f>Master!DP41</f>
        <v>146906.56092045663</v>
      </c>
      <c r="AE41" s="47">
        <f>Master!FG41</f>
        <v>0</v>
      </c>
      <c r="AF41" s="47">
        <f>Master!FH41</f>
        <v>24923.00417070651</v>
      </c>
      <c r="AG41" s="47">
        <f>Master!FI41</f>
        <v>20740.491254802051</v>
      </c>
      <c r="AH41" s="47">
        <f>Master!FJ41</f>
        <v>1885.1787383685798</v>
      </c>
      <c r="AI41" s="47">
        <f>Master!FK41</f>
        <v>0</v>
      </c>
      <c r="AJ41" s="47">
        <f>Master!FL41</f>
        <v>47548.674163877142</v>
      </c>
      <c r="AL41" s="12">
        <f>Master!HO41</f>
        <v>0</v>
      </c>
      <c r="AM41" s="12">
        <f>Master!HP41</f>
        <v>0</v>
      </c>
      <c r="AN41" s="12">
        <f>Master!HQ41</f>
        <v>0</v>
      </c>
      <c r="AO41" s="12">
        <f>Master!HR41</f>
        <v>0</v>
      </c>
      <c r="AP41" s="12">
        <f>Master!HS41</f>
        <v>0</v>
      </c>
      <c r="AQ41" s="12">
        <f>Master!HT41</f>
        <v>0</v>
      </c>
      <c r="AS41" s="12">
        <f>Master!IM41</f>
        <v>0</v>
      </c>
      <c r="AT41" s="12">
        <f>Master!IN41</f>
        <v>0</v>
      </c>
      <c r="AU41" s="12">
        <f>Master!IO41</f>
        <v>0</v>
      </c>
      <c r="AV41" s="12">
        <f>Master!IP41</f>
        <v>0</v>
      </c>
      <c r="AW41" s="12">
        <f>Master!IQ41</f>
        <v>0</v>
      </c>
      <c r="AX41" s="12">
        <f>Master!IR41</f>
        <v>0</v>
      </c>
      <c r="AZ41" s="12">
        <f>Master!JK41</f>
        <v>0</v>
      </c>
      <c r="BA41" s="12">
        <f>Master!JL41</f>
        <v>0</v>
      </c>
      <c r="BB41" s="12">
        <f>Master!JM41</f>
        <v>0</v>
      </c>
      <c r="BC41" s="12">
        <f>Master!JN41</f>
        <v>0</v>
      </c>
      <c r="BD41" s="12">
        <f>Master!JO41</f>
        <v>0</v>
      </c>
      <c r="BE41" s="12">
        <f>Master!JP41</f>
        <v>0</v>
      </c>
      <c r="BG41" s="12">
        <f>Master!JR41</f>
        <v>0</v>
      </c>
      <c r="BH41" s="12">
        <f>Master!JS41</f>
        <v>487920.75095681887</v>
      </c>
      <c r="BI41" s="12">
        <f>Master!JT41</f>
        <v>122472.78216573333</v>
      </c>
      <c r="BJ41" s="12">
        <f>Master!JU41</f>
        <v>6118.5128036563792</v>
      </c>
      <c r="BK41" s="12">
        <f>Master!JV41</f>
        <v>0</v>
      </c>
      <c r="BL41" s="12">
        <f>Master!JW41</f>
        <v>0</v>
      </c>
      <c r="BM41" s="12">
        <f>Master!JX41</f>
        <v>616512.04592620861</v>
      </c>
    </row>
    <row r="42" spans="1:68" x14ac:dyDescent="0.25">
      <c r="A42" s="1" t="s">
        <v>72</v>
      </c>
      <c r="B42" s="12">
        <f>Master!T42</f>
        <v>0</v>
      </c>
      <c r="C42" s="12">
        <f>Master!U42</f>
        <v>0</v>
      </c>
      <c r="D42" s="12">
        <f>Master!V42</f>
        <v>0</v>
      </c>
      <c r="E42" s="12">
        <f>Master!W42</f>
        <v>0</v>
      </c>
      <c r="F42" s="12">
        <f>Master!X42</f>
        <v>0</v>
      </c>
      <c r="G42" s="12">
        <f>Master!Y42</f>
        <v>0</v>
      </c>
      <c r="I42" s="12">
        <f>Master!BD42</f>
        <v>0</v>
      </c>
      <c r="J42" s="12">
        <f>Master!BE42</f>
        <v>0</v>
      </c>
      <c r="K42" s="12">
        <f>Master!BF42</f>
        <v>0</v>
      </c>
      <c r="L42" s="12">
        <f>Master!BG42</f>
        <v>0</v>
      </c>
      <c r="M42" s="12">
        <f>Master!BH42</f>
        <v>0</v>
      </c>
      <c r="N42" s="12">
        <f>Master!BI42</f>
        <v>0</v>
      </c>
      <c r="P42" s="12">
        <f>Master!CB42</f>
        <v>0</v>
      </c>
      <c r="Q42" s="12">
        <f>Master!CC42</f>
        <v>0</v>
      </c>
      <c r="R42" s="12">
        <f>Master!CD42</f>
        <v>0</v>
      </c>
      <c r="S42" s="12">
        <f>Master!CE42</f>
        <v>0</v>
      </c>
      <c r="T42" s="12">
        <f>Master!CF42</f>
        <v>0</v>
      </c>
      <c r="U42" s="12">
        <f>Master!CG42</f>
        <v>0</v>
      </c>
      <c r="W42" s="12">
        <f>Master!DJ42</f>
        <v>0</v>
      </c>
      <c r="X42" s="12">
        <f>Master!DK42</f>
        <v>0</v>
      </c>
      <c r="Y42" s="12">
        <f>Master!DL42</f>
        <v>0</v>
      </c>
      <c r="Z42" s="12">
        <f>Master!DM42</f>
        <v>0</v>
      </c>
      <c r="AA42" s="12">
        <f>Master!DN42</f>
        <v>0</v>
      </c>
      <c r="AB42" s="12">
        <f>Master!DO42</f>
        <v>0</v>
      </c>
      <c r="AC42" s="12">
        <f>Master!DP42</f>
        <v>0</v>
      </c>
      <c r="AE42" s="47">
        <f>Master!FG42</f>
        <v>0</v>
      </c>
      <c r="AF42" s="47">
        <f>Master!FH42</f>
        <v>0</v>
      </c>
      <c r="AG42" s="47">
        <f>Master!FI42</f>
        <v>0</v>
      </c>
      <c r="AH42" s="47">
        <f>Master!FJ42</f>
        <v>0</v>
      </c>
      <c r="AI42" s="47">
        <f>Master!FK42</f>
        <v>0</v>
      </c>
      <c r="AJ42" s="47">
        <f>Master!FL42</f>
        <v>0</v>
      </c>
      <c r="AL42" s="12">
        <f>Master!HO42</f>
        <v>0</v>
      </c>
      <c r="AM42" s="12">
        <f>Master!HP42</f>
        <v>0</v>
      </c>
      <c r="AN42" s="12">
        <f>Master!HQ42</f>
        <v>0</v>
      </c>
      <c r="AO42" s="12">
        <f>Master!HR42</f>
        <v>0</v>
      </c>
      <c r="AP42" s="12">
        <f>Master!HS42</f>
        <v>0</v>
      </c>
      <c r="AQ42" s="12">
        <f>Master!HT42</f>
        <v>0</v>
      </c>
      <c r="AS42" s="12">
        <f>Master!IM42</f>
        <v>0</v>
      </c>
      <c r="AT42" s="12">
        <f>Master!IN42</f>
        <v>0</v>
      </c>
      <c r="AU42" s="12">
        <f>Master!IO42</f>
        <v>0</v>
      </c>
      <c r="AV42" s="12">
        <f>Master!IP42</f>
        <v>0</v>
      </c>
      <c r="AW42" s="12">
        <f>Master!IQ42</f>
        <v>0</v>
      </c>
      <c r="AX42" s="12">
        <f>Master!IR42</f>
        <v>0</v>
      </c>
      <c r="AZ42" s="12">
        <f>Master!JK42</f>
        <v>0</v>
      </c>
      <c r="BA42" s="12">
        <f>Master!JL42</f>
        <v>45509.963813032708</v>
      </c>
      <c r="BB42" s="12">
        <f>Master!JM42</f>
        <v>5169.7529808337886</v>
      </c>
      <c r="BC42" s="12">
        <f>Master!JN42</f>
        <v>1256.5538991364199</v>
      </c>
      <c r="BD42" s="12">
        <f>Master!JO42</f>
        <v>0</v>
      </c>
      <c r="BE42" s="12">
        <f>Master!JP42</f>
        <v>51936.270693002916</v>
      </c>
      <c r="BG42" s="12">
        <f>Master!JR42</f>
        <v>0</v>
      </c>
      <c r="BH42" s="12">
        <f>Master!JS42</f>
        <v>45509.963813032708</v>
      </c>
      <c r="BI42" s="12">
        <f>Master!JT42</f>
        <v>5169.7529808337886</v>
      </c>
      <c r="BJ42" s="12">
        <f>Master!JU42</f>
        <v>1256.5538991364199</v>
      </c>
      <c r="BK42" s="12">
        <f>Master!JV42</f>
        <v>0</v>
      </c>
      <c r="BL42" s="12">
        <f>Master!JW42</f>
        <v>0</v>
      </c>
      <c r="BM42" s="12">
        <f>Master!JX42</f>
        <v>51936.270693002916</v>
      </c>
    </row>
    <row r="43" spans="1:68" x14ac:dyDescent="0.25">
      <c r="A43" s="1" t="s">
        <v>64</v>
      </c>
      <c r="B43" s="12">
        <f>Master!T43</f>
        <v>0</v>
      </c>
      <c r="C43" s="12">
        <f>Master!U43</f>
        <v>0</v>
      </c>
      <c r="D43" s="12">
        <f>Master!V43</f>
        <v>0</v>
      </c>
      <c r="E43" s="12">
        <f>Master!W43</f>
        <v>0</v>
      </c>
      <c r="F43" s="12">
        <f>Master!X43</f>
        <v>0</v>
      </c>
      <c r="G43" s="12">
        <f>Master!Y43</f>
        <v>0</v>
      </c>
      <c r="I43" s="12">
        <f>Master!BD43</f>
        <v>0</v>
      </c>
      <c r="J43" s="12">
        <f>Master!BE43</f>
        <v>0</v>
      </c>
      <c r="K43" s="12">
        <f>Master!BF43</f>
        <v>0</v>
      </c>
      <c r="L43" s="12">
        <f>Master!BG43</f>
        <v>0</v>
      </c>
      <c r="M43" s="12">
        <f>Master!BH43</f>
        <v>0</v>
      </c>
      <c r="N43" s="12">
        <f>Master!BI43</f>
        <v>0</v>
      </c>
      <c r="P43" s="12">
        <f>Master!CB43</f>
        <v>0</v>
      </c>
      <c r="Q43" s="12">
        <f>Master!CC43</f>
        <v>0</v>
      </c>
      <c r="R43" s="12">
        <f>Master!CD43</f>
        <v>0</v>
      </c>
      <c r="S43" s="12">
        <f>Master!CE43</f>
        <v>0</v>
      </c>
      <c r="T43" s="12">
        <f>Master!CF43</f>
        <v>0</v>
      </c>
      <c r="U43" s="12">
        <f>Master!CG43</f>
        <v>0</v>
      </c>
      <c r="W43" s="12">
        <f>Master!DJ43</f>
        <v>0</v>
      </c>
      <c r="X43" s="12">
        <f>Master!DK43</f>
        <v>0</v>
      </c>
      <c r="Y43" s="12">
        <f>Master!DL43</f>
        <v>0</v>
      </c>
      <c r="Z43" s="12">
        <f>Master!DM43</f>
        <v>0</v>
      </c>
      <c r="AA43" s="12">
        <f>Master!DN43</f>
        <v>0</v>
      </c>
      <c r="AB43" s="12">
        <f>Master!DO43</f>
        <v>0</v>
      </c>
      <c r="AC43" s="12">
        <f>Master!DP43</f>
        <v>0</v>
      </c>
      <c r="AE43" s="47">
        <f>Master!FG43</f>
        <v>0</v>
      </c>
      <c r="AF43" s="47">
        <f>Master!FH43</f>
        <v>0</v>
      </c>
      <c r="AG43" s="47">
        <f>Master!FI43</f>
        <v>0</v>
      </c>
      <c r="AH43" s="47">
        <f>Master!FJ43</f>
        <v>0</v>
      </c>
      <c r="AI43" s="47">
        <f>Master!FK43</f>
        <v>0</v>
      </c>
      <c r="AJ43" s="47">
        <f>Master!FL43</f>
        <v>0</v>
      </c>
      <c r="AL43" s="12">
        <f>Master!HO43</f>
        <v>0</v>
      </c>
      <c r="AM43" s="12">
        <f>Master!HP43</f>
        <v>0</v>
      </c>
      <c r="AN43" s="12">
        <f>Master!HQ43</f>
        <v>0</v>
      </c>
      <c r="AO43" s="12">
        <f>Master!HR43</f>
        <v>0</v>
      </c>
      <c r="AP43" s="12">
        <f>Master!HS43</f>
        <v>0</v>
      </c>
      <c r="AQ43" s="12">
        <f>Master!HT43</f>
        <v>0</v>
      </c>
      <c r="AS43" s="12">
        <f>Master!IM43</f>
        <v>0</v>
      </c>
      <c r="AT43" s="12">
        <f>Master!IN43</f>
        <v>0</v>
      </c>
      <c r="AU43" s="12">
        <f>Master!IO43</f>
        <v>0</v>
      </c>
      <c r="AV43" s="12">
        <f>Master!IP43</f>
        <v>0</v>
      </c>
      <c r="AW43" s="12">
        <f>Master!IQ43</f>
        <v>0</v>
      </c>
      <c r="AX43" s="12">
        <f>Master!IR43</f>
        <v>0</v>
      </c>
      <c r="AZ43" s="12">
        <f>Master!JK43</f>
        <v>0</v>
      </c>
      <c r="BA43" s="12">
        <f>Master!JL43</f>
        <v>0</v>
      </c>
      <c r="BB43" s="12">
        <f>Master!JM43</f>
        <v>0</v>
      </c>
      <c r="BC43" s="12">
        <f>Master!JN43</f>
        <v>0</v>
      </c>
      <c r="BD43" s="12">
        <f>Master!JO43</f>
        <v>0</v>
      </c>
      <c r="BE43" s="12">
        <f>Master!JP43</f>
        <v>0</v>
      </c>
      <c r="BG43" s="12">
        <f>Master!JR43</f>
        <v>0</v>
      </c>
      <c r="BH43" s="12">
        <f>Master!JS43</f>
        <v>0</v>
      </c>
      <c r="BI43" s="12">
        <f>Master!JT43</f>
        <v>0</v>
      </c>
      <c r="BJ43" s="12">
        <f>Master!JU43</f>
        <v>0</v>
      </c>
      <c r="BK43" s="12">
        <f>Master!JV43</f>
        <v>0</v>
      </c>
      <c r="BL43" s="12">
        <f>Master!JW43</f>
        <v>0</v>
      </c>
      <c r="BM43" s="12">
        <f>Master!JX43</f>
        <v>0</v>
      </c>
    </row>
    <row r="44" spans="1:68" x14ac:dyDescent="0.25">
      <c r="A44" s="1" t="s">
        <v>100</v>
      </c>
      <c r="B44" s="12">
        <f>Master!T44</f>
        <v>0</v>
      </c>
      <c r="C44" s="12">
        <f>Master!U44</f>
        <v>0</v>
      </c>
      <c r="D44" s="12">
        <f>Master!V44</f>
        <v>0</v>
      </c>
      <c r="E44" s="12">
        <f>Master!W44</f>
        <v>0</v>
      </c>
      <c r="F44" s="12">
        <f>Master!X44</f>
        <v>0</v>
      </c>
      <c r="G44" s="12">
        <f>Master!Y44</f>
        <v>0</v>
      </c>
      <c r="I44" s="12">
        <f>Master!BD44</f>
        <v>0</v>
      </c>
      <c r="J44" s="12">
        <f>Master!BE44</f>
        <v>0</v>
      </c>
      <c r="K44" s="12">
        <f>Master!BF44</f>
        <v>0</v>
      </c>
      <c r="L44" s="12">
        <f>Master!BG44</f>
        <v>0</v>
      </c>
      <c r="M44" s="12">
        <f>Master!BH44</f>
        <v>0</v>
      </c>
      <c r="N44" s="12">
        <f>Master!BI44</f>
        <v>0</v>
      </c>
      <c r="P44" s="12">
        <f>Master!CB44</f>
        <v>0</v>
      </c>
      <c r="Q44" s="12">
        <f>Master!CC44</f>
        <v>0</v>
      </c>
      <c r="R44" s="12">
        <f>Master!CD44</f>
        <v>0</v>
      </c>
      <c r="S44" s="12">
        <f>Master!CE44</f>
        <v>0</v>
      </c>
      <c r="T44" s="12">
        <f>Master!CF44</f>
        <v>0</v>
      </c>
      <c r="U44" s="12">
        <f>Master!CG44</f>
        <v>0</v>
      </c>
      <c r="W44" s="12">
        <f>Master!DJ44</f>
        <v>0</v>
      </c>
      <c r="X44" s="12">
        <f>Master!DK44</f>
        <v>0</v>
      </c>
      <c r="Y44" s="12">
        <f>Master!DL44</f>
        <v>0</v>
      </c>
      <c r="Z44" s="12">
        <f>Master!DM44</f>
        <v>0</v>
      </c>
      <c r="AA44" s="12">
        <f>Master!DN44</f>
        <v>0</v>
      </c>
      <c r="AB44" s="12">
        <f>Master!DO44</f>
        <v>0</v>
      </c>
      <c r="AC44" s="12">
        <f>Master!DP44</f>
        <v>0</v>
      </c>
      <c r="AE44" s="47">
        <f>Master!FG44</f>
        <v>0</v>
      </c>
      <c r="AF44" s="47">
        <f>Master!FH44</f>
        <v>0</v>
      </c>
      <c r="AG44" s="47">
        <f>Master!FI44</f>
        <v>0</v>
      </c>
      <c r="AH44" s="47">
        <f>Master!FJ44</f>
        <v>0</v>
      </c>
      <c r="AI44" s="47">
        <f>Master!FK44</f>
        <v>0</v>
      </c>
      <c r="AJ44" s="47">
        <f>Master!FL44</f>
        <v>0</v>
      </c>
      <c r="AL44" s="12">
        <f>Master!HO44</f>
        <v>0</v>
      </c>
      <c r="AM44" s="12">
        <f>Master!HP44</f>
        <v>0</v>
      </c>
      <c r="AN44" s="12">
        <f>Master!HQ44</f>
        <v>0</v>
      </c>
      <c r="AO44" s="12">
        <f>Master!HR44</f>
        <v>0</v>
      </c>
      <c r="AP44" s="12">
        <f>Master!HS44</f>
        <v>0</v>
      </c>
      <c r="AQ44" s="12">
        <f>Master!HT44</f>
        <v>0</v>
      </c>
      <c r="AS44" s="12">
        <f>Master!IM44</f>
        <v>0</v>
      </c>
      <c r="AT44" s="12">
        <f>Master!IN44</f>
        <v>0</v>
      </c>
      <c r="AU44" s="12">
        <f>Master!IO44</f>
        <v>0</v>
      </c>
      <c r="AV44" s="12">
        <f>Master!IP44</f>
        <v>0</v>
      </c>
      <c r="AW44" s="12">
        <f>Master!IQ44</f>
        <v>0</v>
      </c>
      <c r="AX44" s="12">
        <f>Master!IR44</f>
        <v>0</v>
      </c>
      <c r="AZ44" s="12">
        <f>Master!JK44</f>
        <v>0</v>
      </c>
      <c r="BA44" s="12">
        <f>Master!JL44</f>
        <v>0</v>
      </c>
      <c r="BB44" s="12">
        <f>Master!JM44</f>
        <v>0</v>
      </c>
      <c r="BC44" s="12">
        <f>Master!JN44</f>
        <v>0</v>
      </c>
      <c r="BD44" s="12">
        <f>Master!JO44</f>
        <v>0</v>
      </c>
      <c r="BE44" s="12">
        <f>Master!JP44</f>
        <v>0</v>
      </c>
      <c r="BG44" s="12">
        <f>Master!JR44</f>
        <v>0</v>
      </c>
      <c r="BH44" s="12">
        <f>Master!JS44</f>
        <v>0</v>
      </c>
      <c r="BI44" s="12">
        <f>Master!JT44</f>
        <v>0</v>
      </c>
      <c r="BJ44" s="12">
        <f>Master!JU44</f>
        <v>0</v>
      </c>
      <c r="BK44" s="12">
        <f>Master!JV44</f>
        <v>0</v>
      </c>
      <c r="BL44" s="12">
        <f>Master!JW44</f>
        <v>0</v>
      </c>
      <c r="BM44" s="12">
        <f>Master!JX44</f>
        <v>0</v>
      </c>
    </row>
    <row r="45" spans="1:68" s="50" customFormat="1" x14ac:dyDescent="0.25">
      <c r="A45" s="2" t="s">
        <v>32</v>
      </c>
      <c r="B45" s="6">
        <f>Master!T45</f>
        <v>0</v>
      </c>
      <c r="C45" s="6">
        <f>Master!U45</f>
        <v>2019.8285871447999</v>
      </c>
      <c r="D45" s="6">
        <f>Master!V45</f>
        <v>189.44512620326</v>
      </c>
      <c r="E45" s="6">
        <f>Master!W45</f>
        <v>0</v>
      </c>
      <c r="F45" s="6">
        <f>Master!X45</f>
        <v>0</v>
      </c>
      <c r="G45" s="6">
        <f>Master!Y45</f>
        <v>2209.27371334806</v>
      </c>
      <c r="H45" s="44"/>
      <c r="I45" s="6">
        <f>Master!BD45</f>
        <v>5.8270239608500001</v>
      </c>
      <c r="J45" s="6">
        <f>Master!BE45</f>
        <v>24748.309794054261</v>
      </c>
      <c r="K45" s="6">
        <f>Master!BF45</f>
        <v>16145.836472516517</v>
      </c>
      <c r="L45" s="6">
        <f>Master!BG45</f>
        <v>2091.3590746954383</v>
      </c>
      <c r="M45" s="6">
        <f>Master!BH45</f>
        <v>0</v>
      </c>
      <c r="N45" s="6">
        <f>Master!BI45</f>
        <v>42991.332365227063</v>
      </c>
      <c r="O45" s="44"/>
      <c r="P45" s="6">
        <f>Master!CB45</f>
        <v>0</v>
      </c>
      <c r="Q45" s="6">
        <f>Master!CC45</f>
        <v>407355.4414400307</v>
      </c>
      <c r="R45" s="6">
        <f>Master!CD45</f>
        <v>51951.230124357855</v>
      </c>
      <c r="S45" s="6">
        <f>Master!CE45</f>
        <v>17913.963750252482</v>
      </c>
      <c r="T45" s="6">
        <f>Master!CF45</f>
        <v>0</v>
      </c>
      <c r="U45" s="6">
        <f>Master!CG45</f>
        <v>477220.63531464105</v>
      </c>
      <c r="V45" s="44"/>
      <c r="W45" s="6">
        <f>Master!DJ45</f>
        <v>0</v>
      </c>
      <c r="X45" s="6">
        <f>Master!DK45</f>
        <v>118769.23902490296</v>
      </c>
      <c r="Y45" s="6">
        <f>Master!DL45</f>
        <v>72406.360691675683</v>
      </c>
      <c r="Z45" s="6">
        <f>Master!DM45</f>
        <v>3470.9234612156401</v>
      </c>
      <c r="AA45" s="6">
        <f>Master!DN45</f>
        <v>0</v>
      </c>
      <c r="AB45" s="6">
        <f>Master!DO45</f>
        <v>8793.2331515903952</v>
      </c>
      <c r="AC45" s="6">
        <f>Master!DP45</f>
        <v>203439.75632938469</v>
      </c>
      <c r="AD45" s="44"/>
      <c r="AE45" s="49">
        <f>Master!FG45</f>
        <v>0</v>
      </c>
      <c r="AF45" s="49">
        <f>Master!FH45</f>
        <v>29358.004522429997</v>
      </c>
      <c r="AG45" s="49">
        <f>Master!FI45</f>
        <v>22502.450740691489</v>
      </c>
      <c r="AH45" s="49">
        <f>Master!FJ45</f>
        <v>1965.57456580083</v>
      </c>
      <c r="AI45" s="49">
        <f>Master!FK45</f>
        <v>0</v>
      </c>
      <c r="AJ45" s="49">
        <f>Master!FL45</f>
        <v>53826.029828922321</v>
      </c>
      <c r="AK45" s="44"/>
      <c r="AL45" s="6">
        <f>Master!HO45</f>
        <v>0</v>
      </c>
      <c r="AM45" s="6">
        <f>Master!HP45</f>
        <v>183224.36563749384</v>
      </c>
      <c r="AN45" s="6">
        <f>Master!HQ45</f>
        <v>29938.553856107694</v>
      </c>
      <c r="AO45" s="6">
        <f>Master!HR45</f>
        <v>110076.50920407496</v>
      </c>
      <c r="AP45" s="6">
        <f>Master!HS45</f>
        <v>0</v>
      </c>
      <c r="AQ45" s="6">
        <f>Master!HT45</f>
        <v>323239.42869767651</v>
      </c>
      <c r="AR45" s="44"/>
      <c r="AS45" s="6">
        <f>Master!IM45</f>
        <v>0</v>
      </c>
      <c r="AT45" s="6">
        <f>Master!IN45</f>
        <v>271814.64223046496</v>
      </c>
      <c r="AU45" s="6">
        <f>Master!IO45</f>
        <v>327925.65499066981</v>
      </c>
      <c r="AV45" s="6">
        <f>Master!IP45</f>
        <v>51803.582681236585</v>
      </c>
      <c r="AW45" s="6">
        <f>Master!IQ45</f>
        <v>0</v>
      </c>
      <c r="AX45" s="6">
        <f>Master!IR45</f>
        <v>651543.87990237121</v>
      </c>
      <c r="AY45" s="44"/>
      <c r="AZ45" s="6">
        <f>Master!JK45</f>
        <v>0</v>
      </c>
      <c r="BA45" s="6">
        <f>Master!JL45</f>
        <v>82751.376651553481</v>
      </c>
      <c r="BB45" s="6">
        <f>Master!JM45</f>
        <v>141405.7931313884</v>
      </c>
      <c r="BC45" s="6">
        <f>Master!JN45</f>
        <v>73715.793894540315</v>
      </c>
      <c r="BD45" s="6">
        <f>Master!JO45</f>
        <v>0</v>
      </c>
      <c r="BE45" s="6">
        <f>Master!JP45</f>
        <v>297872.96367748221</v>
      </c>
      <c r="BF45" s="44"/>
      <c r="BG45" s="6">
        <f>Master!JR45</f>
        <v>5.8270239608500001</v>
      </c>
      <c r="BH45" s="6">
        <f>Master!JS45</f>
        <v>1120041.2078880752</v>
      </c>
      <c r="BI45" s="6">
        <f>Master!JT45</f>
        <v>662465.32513361063</v>
      </c>
      <c r="BJ45" s="6">
        <f>Master!JU45</f>
        <v>261037.70663181625</v>
      </c>
      <c r="BK45" s="6">
        <f>Master!JV45</f>
        <v>0</v>
      </c>
      <c r="BL45" s="6">
        <f>Master!JW45</f>
        <v>8793.2331515903952</v>
      </c>
      <c r="BM45" s="6">
        <f>Master!JX45</f>
        <v>2052343.2998290535</v>
      </c>
      <c r="BN45" s="44"/>
      <c r="BO45" s="44"/>
      <c r="BP45" s="44"/>
    </row>
    <row r="46" spans="1:68" x14ac:dyDescent="0.25"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  <c r="N46" s="3"/>
      <c r="P46" s="3"/>
      <c r="Q46" s="3"/>
      <c r="R46" s="3"/>
      <c r="S46" s="3"/>
      <c r="T46" s="3"/>
      <c r="U46" s="3"/>
      <c r="W46" s="3"/>
      <c r="X46" s="3"/>
      <c r="Y46" s="3"/>
      <c r="Z46" s="3"/>
      <c r="AA46" s="3"/>
      <c r="AB46" s="3"/>
      <c r="AC46" s="3"/>
      <c r="AE46" s="23"/>
      <c r="AF46" s="23"/>
      <c r="AG46" s="23"/>
      <c r="AH46" s="23"/>
      <c r="AI46" s="23"/>
      <c r="AJ46" s="23"/>
      <c r="AL46" s="3"/>
      <c r="AM46" s="3"/>
      <c r="AN46" s="3"/>
      <c r="AO46" s="3"/>
      <c r="AP46" s="3"/>
      <c r="AQ46" s="3"/>
      <c r="AS46" s="3"/>
      <c r="AT46" s="3"/>
      <c r="AU46" s="3"/>
      <c r="AV46" s="3"/>
      <c r="AW46" s="3"/>
      <c r="AX46" s="3"/>
      <c r="AZ46" s="3"/>
      <c r="BA46" s="3"/>
      <c r="BB46" s="3"/>
      <c r="BC46" s="3"/>
      <c r="BD46" s="3"/>
      <c r="BE46" s="3"/>
      <c r="BG46" s="3"/>
      <c r="BH46" s="3"/>
      <c r="BI46" s="3"/>
      <c r="BJ46" s="3"/>
      <c r="BK46" s="3"/>
      <c r="BL46" s="3"/>
      <c r="BM46" s="3"/>
    </row>
    <row r="47" spans="1:68" x14ac:dyDescent="0.25">
      <c r="A47" s="1" t="s">
        <v>33</v>
      </c>
      <c r="B47" s="9"/>
      <c r="C47" s="9"/>
      <c r="D47" s="9"/>
      <c r="E47" s="9"/>
      <c r="F47" s="9"/>
      <c r="G47" s="9"/>
      <c r="I47" s="9"/>
      <c r="J47" s="9"/>
      <c r="K47" s="9"/>
      <c r="L47" s="9"/>
      <c r="M47" s="9"/>
      <c r="N47" s="9"/>
      <c r="P47" s="9"/>
      <c r="Q47" s="9"/>
      <c r="R47" s="9"/>
      <c r="S47" s="9"/>
      <c r="T47" s="9"/>
      <c r="U47" s="9"/>
      <c r="W47" s="9"/>
      <c r="X47" s="9"/>
      <c r="Y47" s="9"/>
      <c r="Z47" s="9"/>
      <c r="AA47" s="9"/>
      <c r="AB47" s="9"/>
      <c r="AC47" s="9"/>
      <c r="AE47" s="51"/>
      <c r="AF47" s="51"/>
      <c r="AG47" s="51"/>
      <c r="AH47" s="51"/>
      <c r="AI47" s="51"/>
      <c r="AJ47" s="51"/>
      <c r="AL47" s="9"/>
      <c r="AM47" s="9"/>
      <c r="AN47" s="9"/>
      <c r="AO47" s="9"/>
      <c r="AP47" s="9"/>
      <c r="AQ47" s="9"/>
      <c r="AS47" s="9"/>
      <c r="AT47" s="9"/>
      <c r="AU47" s="9"/>
      <c r="AV47" s="9"/>
      <c r="AW47" s="9"/>
      <c r="AX47" s="9"/>
      <c r="AZ47" s="9"/>
      <c r="BA47" s="9"/>
      <c r="BB47" s="9"/>
      <c r="BC47" s="9"/>
      <c r="BD47" s="9"/>
      <c r="BE47" s="9"/>
      <c r="BG47" s="9"/>
      <c r="BH47" s="9"/>
      <c r="BI47" s="9"/>
      <c r="BJ47" s="9"/>
      <c r="BK47" s="9"/>
      <c r="BL47" s="9"/>
      <c r="BM47" s="9"/>
    </row>
    <row r="48" spans="1:68" x14ac:dyDescent="0.25">
      <c r="A48" s="22" t="s">
        <v>160</v>
      </c>
      <c r="B48" s="12">
        <f>Master!T48</f>
        <v>0</v>
      </c>
      <c r="C48" s="12">
        <f>Master!U48</f>
        <v>0</v>
      </c>
      <c r="D48" s="12">
        <f>Master!V48</f>
        <v>0</v>
      </c>
      <c r="E48" s="12">
        <f>Master!W48</f>
        <v>0</v>
      </c>
      <c r="F48" s="12">
        <f>Master!X48</f>
        <v>0</v>
      </c>
      <c r="G48" s="12">
        <f>Master!Y48</f>
        <v>0</v>
      </c>
      <c r="I48" s="12">
        <f>Master!BD48</f>
        <v>0</v>
      </c>
      <c r="J48" s="12">
        <f>Master!BE48</f>
        <v>0</v>
      </c>
      <c r="K48" s="12">
        <f>Master!BF48</f>
        <v>0</v>
      </c>
      <c r="L48" s="12">
        <f>Master!BG48</f>
        <v>0</v>
      </c>
      <c r="M48" s="12">
        <f>Master!BH48</f>
        <v>0</v>
      </c>
      <c r="N48" s="12">
        <f>Master!BI48</f>
        <v>0</v>
      </c>
      <c r="P48" s="12">
        <f>Master!CB48</f>
        <v>0</v>
      </c>
      <c r="Q48" s="12">
        <f>Master!CC48</f>
        <v>0</v>
      </c>
      <c r="R48" s="12">
        <f>Master!CD48</f>
        <v>0</v>
      </c>
      <c r="S48" s="12">
        <f>Master!CE48</f>
        <v>0</v>
      </c>
      <c r="T48" s="12">
        <f>Master!CF48</f>
        <v>0</v>
      </c>
      <c r="U48" s="12">
        <f>Master!CG48</f>
        <v>0</v>
      </c>
      <c r="W48" s="12">
        <f>Master!DJ48</f>
        <v>0</v>
      </c>
      <c r="X48" s="12">
        <f>Master!DK48</f>
        <v>712.30656024028383</v>
      </c>
      <c r="Y48" s="12">
        <f>Master!DL48</f>
        <v>117.3124955346</v>
      </c>
      <c r="Z48" s="12">
        <f>Master!DM48</f>
        <v>0</v>
      </c>
      <c r="AA48" s="12">
        <f>Master!DN48</f>
        <v>0</v>
      </c>
      <c r="AB48" s="12">
        <f>Master!DO48</f>
        <v>0</v>
      </c>
      <c r="AC48" s="12">
        <f>Master!DP48</f>
        <v>829.6190557748838</v>
      </c>
      <c r="AE48" s="47">
        <f>Master!FG48</f>
        <v>0</v>
      </c>
      <c r="AF48" s="47">
        <f>Master!FH48</f>
        <v>0</v>
      </c>
      <c r="AG48" s="47">
        <f>Master!FI48</f>
        <v>0</v>
      </c>
      <c r="AH48" s="47">
        <f>Master!FJ48</f>
        <v>0</v>
      </c>
      <c r="AI48" s="47">
        <f>Master!FK48</f>
        <v>0</v>
      </c>
      <c r="AJ48" s="47">
        <f>Master!FL48</f>
        <v>0</v>
      </c>
      <c r="AL48" s="12">
        <f>Master!HO48</f>
        <v>0</v>
      </c>
      <c r="AM48" s="12">
        <f>Master!HP48</f>
        <v>0</v>
      </c>
      <c r="AN48" s="12">
        <f>Master!HQ48</f>
        <v>0</v>
      </c>
      <c r="AO48" s="12">
        <f>Master!HR48</f>
        <v>0</v>
      </c>
      <c r="AP48" s="12">
        <f>Master!HS48</f>
        <v>0</v>
      </c>
      <c r="AQ48" s="12">
        <f>Master!HT48</f>
        <v>0</v>
      </c>
      <c r="AS48" s="12">
        <f>Master!IM48</f>
        <v>0</v>
      </c>
      <c r="AT48" s="12">
        <f>Master!IN48</f>
        <v>0</v>
      </c>
      <c r="AU48" s="12">
        <f>Master!IO48</f>
        <v>0</v>
      </c>
      <c r="AV48" s="12">
        <f>Master!IP48</f>
        <v>0</v>
      </c>
      <c r="AW48" s="12">
        <f>Master!IQ48</f>
        <v>0</v>
      </c>
      <c r="AX48" s="12">
        <f>Master!IR48</f>
        <v>0</v>
      </c>
      <c r="AZ48" s="12">
        <f>Master!JK48</f>
        <v>0</v>
      </c>
      <c r="BA48" s="12">
        <f>Master!JL48</f>
        <v>900.9814030335001</v>
      </c>
      <c r="BB48" s="12">
        <f>Master!JM48</f>
        <v>0</v>
      </c>
      <c r="BC48" s="12">
        <f>Master!JN48</f>
        <v>0</v>
      </c>
      <c r="BD48" s="12">
        <f>Master!JO48</f>
        <v>0</v>
      </c>
      <c r="BE48" s="12">
        <f>Master!JP48</f>
        <v>900.9814030335001</v>
      </c>
      <c r="BG48" s="12">
        <f>Master!JR48</f>
        <v>0</v>
      </c>
      <c r="BH48" s="12">
        <f>Master!JS48</f>
        <v>1613.287963273784</v>
      </c>
      <c r="BI48" s="12">
        <f>Master!JT48</f>
        <v>117.3124955346</v>
      </c>
      <c r="BJ48" s="12">
        <f>Master!JU48</f>
        <v>0</v>
      </c>
      <c r="BK48" s="12">
        <f>Master!JV48</f>
        <v>0</v>
      </c>
      <c r="BL48" s="12">
        <f>Master!JW48</f>
        <v>0</v>
      </c>
      <c r="BM48" s="12">
        <f>Master!JX48</f>
        <v>1730.600458808384</v>
      </c>
    </row>
    <row r="49" spans="1:68" x14ac:dyDescent="0.25">
      <c r="A49" s="22" t="s">
        <v>162</v>
      </c>
      <c r="B49" s="12">
        <f>Master!T49</f>
        <v>0</v>
      </c>
      <c r="C49" s="12">
        <f>Master!U49</f>
        <v>0</v>
      </c>
      <c r="D49" s="12">
        <f>Master!V49</f>
        <v>0</v>
      </c>
      <c r="E49" s="12">
        <f>Master!W49</f>
        <v>0</v>
      </c>
      <c r="F49" s="12">
        <f>Master!X49</f>
        <v>0</v>
      </c>
      <c r="G49" s="12">
        <f>Master!Y49</f>
        <v>0</v>
      </c>
      <c r="I49" s="12">
        <f>Master!BD49</f>
        <v>0</v>
      </c>
      <c r="J49" s="12">
        <f>Master!BE49</f>
        <v>0</v>
      </c>
      <c r="K49" s="12">
        <f>Master!BF49</f>
        <v>0</v>
      </c>
      <c r="L49" s="12">
        <f>Master!BG49</f>
        <v>101.01628542013999</v>
      </c>
      <c r="M49" s="12">
        <f>Master!BH49</f>
        <v>0</v>
      </c>
      <c r="N49" s="12">
        <f>Master!BI49</f>
        <v>101.01628542013999</v>
      </c>
      <c r="P49" s="12">
        <f>Master!CB49</f>
        <v>0</v>
      </c>
      <c r="Q49" s="12">
        <f>Master!CC49</f>
        <v>0</v>
      </c>
      <c r="R49" s="12">
        <f>Master!CD49</f>
        <v>0</v>
      </c>
      <c r="S49" s="12">
        <f>Master!CE49</f>
        <v>88.662905023978013</v>
      </c>
      <c r="T49" s="12">
        <f>Master!CF49</f>
        <v>0</v>
      </c>
      <c r="U49" s="12">
        <f>Master!CG49</f>
        <v>88.662905023978013</v>
      </c>
      <c r="W49" s="12">
        <f>Master!DJ49</f>
        <v>0</v>
      </c>
      <c r="X49" s="12">
        <f>Master!DK49</f>
        <v>0</v>
      </c>
      <c r="Y49" s="12">
        <f>Master!DL49</f>
        <v>0</v>
      </c>
      <c r="Z49" s="12">
        <f>Master!DM49</f>
        <v>0</v>
      </c>
      <c r="AA49" s="12">
        <f>Master!DN49</f>
        <v>0</v>
      </c>
      <c r="AB49" s="12">
        <f>Master!DO49</f>
        <v>0</v>
      </c>
      <c r="AC49" s="12">
        <f>Master!DP49</f>
        <v>0</v>
      </c>
      <c r="AE49" s="47">
        <f>Master!FG49</f>
        <v>0</v>
      </c>
      <c r="AF49" s="47">
        <f>Master!FH49</f>
        <v>0</v>
      </c>
      <c r="AG49" s="47">
        <f>Master!FI49</f>
        <v>0</v>
      </c>
      <c r="AH49" s="47">
        <f>Master!FJ49</f>
        <v>0</v>
      </c>
      <c r="AI49" s="47">
        <f>Master!FK49</f>
        <v>0</v>
      </c>
      <c r="AJ49" s="47">
        <f>Master!FL49</f>
        <v>0</v>
      </c>
      <c r="AL49" s="12">
        <f>Master!HO49</f>
        <v>0</v>
      </c>
      <c r="AM49" s="12">
        <f>Master!HP49</f>
        <v>0</v>
      </c>
      <c r="AN49" s="12">
        <f>Master!HQ49</f>
        <v>0</v>
      </c>
      <c r="AO49" s="12">
        <f>Master!HR49</f>
        <v>0</v>
      </c>
      <c r="AP49" s="12">
        <f>Master!HS49</f>
        <v>0</v>
      </c>
      <c r="AQ49" s="12">
        <f>Master!HT49</f>
        <v>0</v>
      </c>
      <c r="AS49" s="12">
        <f>Master!IM49</f>
        <v>0</v>
      </c>
      <c r="AT49" s="12">
        <f>Master!IN49</f>
        <v>0</v>
      </c>
      <c r="AU49" s="12">
        <f>Master!IO49</f>
        <v>0</v>
      </c>
      <c r="AV49" s="12">
        <f>Master!IP49</f>
        <v>47.146659566300002</v>
      </c>
      <c r="AW49" s="12">
        <f>Master!IQ49</f>
        <v>0</v>
      </c>
      <c r="AX49" s="12">
        <f>Master!IR49</f>
        <v>47.146659566300002</v>
      </c>
      <c r="AZ49" s="12">
        <f>Master!JK49</f>
        <v>0</v>
      </c>
      <c r="BA49" s="12">
        <f>Master!JL49</f>
        <v>0</v>
      </c>
      <c r="BB49" s="12">
        <f>Master!JM49</f>
        <v>0</v>
      </c>
      <c r="BC49" s="12">
        <f>Master!JN49</f>
        <v>0</v>
      </c>
      <c r="BD49" s="12">
        <f>Master!JO49</f>
        <v>0</v>
      </c>
      <c r="BE49" s="12">
        <f>Master!JP49</f>
        <v>0</v>
      </c>
      <c r="BG49" s="12">
        <f>Master!JR49</f>
        <v>0</v>
      </c>
      <c r="BH49" s="12">
        <f>Master!JS49</f>
        <v>0</v>
      </c>
      <c r="BI49" s="12">
        <f>Master!JT49</f>
        <v>0</v>
      </c>
      <c r="BJ49" s="12">
        <f>Master!JU49</f>
        <v>236.82585001041801</v>
      </c>
      <c r="BK49" s="12">
        <f>Master!JV49</f>
        <v>0</v>
      </c>
      <c r="BL49" s="12">
        <f>Master!JW49</f>
        <v>0</v>
      </c>
      <c r="BM49" s="12">
        <f>Master!JX49</f>
        <v>236.82585001041801</v>
      </c>
    </row>
    <row r="50" spans="1:68" x14ac:dyDescent="0.25">
      <c r="A50" s="1" t="s">
        <v>34</v>
      </c>
      <c r="B50" s="12">
        <f>Master!T50</f>
        <v>0</v>
      </c>
      <c r="C50" s="12">
        <f>Master!U50</f>
        <v>0</v>
      </c>
      <c r="D50" s="12">
        <f>Master!V50</f>
        <v>0</v>
      </c>
      <c r="E50" s="12">
        <f>Master!W50</f>
        <v>10.961928628580001</v>
      </c>
      <c r="F50" s="12">
        <f>Master!X50</f>
        <v>0</v>
      </c>
      <c r="G50" s="12">
        <f>Master!Y50</f>
        <v>10.961928628580001</v>
      </c>
      <c r="I50" s="12">
        <f>Master!BD50</f>
        <v>0</v>
      </c>
      <c r="J50" s="12">
        <f>Master!BE50</f>
        <v>0</v>
      </c>
      <c r="K50" s="12">
        <f>Master!BF50</f>
        <v>0</v>
      </c>
      <c r="L50" s="12">
        <f>Master!BG50</f>
        <v>29.029485178081998</v>
      </c>
      <c r="M50" s="12">
        <f>Master!BH50</f>
        <v>0</v>
      </c>
      <c r="N50" s="12">
        <f>Master!BI50</f>
        <v>29.029485178081998</v>
      </c>
      <c r="P50" s="12">
        <f>Master!CB50</f>
        <v>0</v>
      </c>
      <c r="Q50" s="12">
        <f>Master!CC50</f>
        <v>0</v>
      </c>
      <c r="R50" s="12">
        <f>Master!CD50</f>
        <v>0</v>
      </c>
      <c r="S50" s="12">
        <f>Master!CE50</f>
        <v>596.1612876902484</v>
      </c>
      <c r="T50" s="12">
        <f>Master!CF50</f>
        <v>0</v>
      </c>
      <c r="U50" s="12">
        <f>Master!CG50</f>
        <v>596.1612876902484</v>
      </c>
      <c r="W50" s="12">
        <f>Master!DJ50</f>
        <v>0</v>
      </c>
      <c r="X50" s="12">
        <f>Master!DK50</f>
        <v>0</v>
      </c>
      <c r="Y50" s="12">
        <f>Master!DL50</f>
        <v>0</v>
      </c>
      <c r="Z50" s="12">
        <f>Master!DM50</f>
        <v>256.88881900947194</v>
      </c>
      <c r="AA50" s="12">
        <f>Master!DN50</f>
        <v>0</v>
      </c>
      <c r="AB50" s="12">
        <f>Master!DO50</f>
        <v>0</v>
      </c>
      <c r="AC50" s="12">
        <f>Master!DP50</f>
        <v>256.88881900947194</v>
      </c>
      <c r="AE50" s="47">
        <f>Master!FG50</f>
        <v>0</v>
      </c>
      <c r="AF50" s="47">
        <f>Master!FH50</f>
        <v>0</v>
      </c>
      <c r="AG50" s="47">
        <f>Master!FI50</f>
        <v>0</v>
      </c>
      <c r="AH50" s="47">
        <f>Master!FJ50</f>
        <v>80.728763960199984</v>
      </c>
      <c r="AI50" s="47">
        <f>Master!FK50</f>
        <v>0</v>
      </c>
      <c r="AJ50" s="47">
        <f>Master!FL50</f>
        <v>80.728763960199984</v>
      </c>
      <c r="AL50" s="12">
        <f>Master!HO50</f>
        <v>0</v>
      </c>
      <c r="AM50" s="12">
        <f>Master!HP50</f>
        <v>0</v>
      </c>
      <c r="AN50" s="12">
        <f>Master!HQ50</f>
        <v>0</v>
      </c>
      <c r="AO50" s="12">
        <f>Master!HR50</f>
        <v>11061.341418348822</v>
      </c>
      <c r="AP50" s="12">
        <f>Master!HS50</f>
        <v>0</v>
      </c>
      <c r="AQ50" s="12">
        <f>Master!HT50</f>
        <v>11061.341418348822</v>
      </c>
      <c r="AS50" s="12">
        <f>Master!IM50</f>
        <v>0</v>
      </c>
      <c r="AT50" s="12">
        <f>Master!IN50</f>
        <v>0</v>
      </c>
      <c r="AU50" s="12">
        <f>Master!IO50</f>
        <v>0</v>
      </c>
      <c r="AV50" s="12">
        <f>Master!IP50</f>
        <v>408.1275573726009</v>
      </c>
      <c r="AW50" s="12">
        <f>Master!IQ50</f>
        <v>0</v>
      </c>
      <c r="AX50" s="12">
        <f>Master!IR50</f>
        <v>408.1275573726009</v>
      </c>
      <c r="AZ50" s="12">
        <f>Master!JK50</f>
        <v>0</v>
      </c>
      <c r="BA50" s="12">
        <f>Master!JL50</f>
        <v>0</v>
      </c>
      <c r="BB50" s="12">
        <f>Master!JM50</f>
        <v>0</v>
      </c>
      <c r="BC50" s="12">
        <f>Master!JN50</f>
        <v>2706.1174248703828</v>
      </c>
      <c r="BD50" s="12">
        <f>Master!JO50</f>
        <v>0</v>
      </c>
      <c r="BE50" s="12">
        <f>Master!JP50</f>
        <v>2706.1174248703828</v>
      </c>
      <c r="BG50" s="12">
        <f>Master!JR50</f>
        <v>0</v>
      </c>
      <c r="BH50" s="12">
        <f>Master!JS50</f>
        <v>0</v>
      </c>
      <c r="BI50" s="12">
        <f>Master!JT50</f>
        <v>0</v>
      </c>
      <c r="BJ50" s="12">
        <f>Master!JU50</f>
        <v>15149.356685058388</v>
      </c>
      <c r="BK50" s="12">
        <f>Master!JV50</f>
        <v>0</v>
      </c>
      <c r="BL50" s="12">
        <f>Master!JW50</f>
        <v>0</v>
      </c>
      <c r="BM50" s="12">
        <f>Master!JX50</f>
        <v>15149.356685058388</v>
      </c>
    </row>
    <row r="51" spans="1:68" x14ac:dyDescent="0.25">
      <c r="A51" s="1" t="s">
        <v>88</v>
      </c>
      <c r="B51" s="12">
        <f>Master!T51</f>
        <v>0</v>
      </c>
      <c r="C51" s="12">
        <f>Master!U51</f>
        <v>0</v>
      </c>
      <c r="D51" s="12">
        <f>Master!V51</f>
        <v>0</v>
      </c>
      <c r="E51" s="12">
        <f>Master!W51</f>
        <v>0</v>
      </c>
      <c r="F51" s="12">
        <f>Master!X51</f>
        <v>0</v>
      </c>
      <c r="G51" s="12">
        <f>Master!Y51</f>
        <v>0</v>
      </c>
      <c r="I51" s="12">
        <f>Master!BD51</f>
        <v>0</v>
      </c>
      <c r="J51" s="12">
        <f>Master!BE51</f>
        <v>0</v>
      </c>
      <c r="K51" s="12">
        <f>Master!BF51</f>
        <v>0</v>
      </c>
      <c r="L51" s="12">
        <f>Master!BG51</f>
        <v>0</v>
      </c>
      <c r="M51" s="12">
        <f>Master!BH51</f>
        <v>0</v>
      </c>
      <c r="N51" s="12">
        <f>Master!BI51</f>
        <v>0</v>
      </c>
      <c r="P51" s="12">
        <f>Master!CB51</f>
        <v>0</v>
      </c>
      <c r="Q51" s="12">
        <f>Master!CC51</f>
        <v>7.5613111319800002</v>
      </c>
      <c r="R51" s="12">
        <f>Master!CD51</f>
        <v>0</v>
      </c>
      <c r="S51" s="12">
        <f>Master!CE51</f>
        <v>36.816627844370004</v>
      </c>
      <c r="T51" s="12">
        <f>Master!CF51</f>
        <v>0</v>
      </c>
      <c r="U51" s="12">
        <f>Master!CG51</f>
        <v>44.377938976350002</v>
      </c>
      <c r="W51" s="12">
        <f>Master!DJ51</f>
        <v>0</v>
      </c>
      <c r="X51" s="12">
        <f>Master!DK51</f>
        <v>8.0246039725900005</v>
      </c>
      <c r="Y51" s="12">
        <f>Master!DL51</f>
        <v>287.30733107630397</v>
      </c>
      <c r="Z51" s="12">
        <f>Master!DM51</f>
        <v>34.273992915500003</v>
      </c>
      <c r="AA51" s="12">
        <f>Master!DN51</f>
        <v>0</v>
      </c>
      <c r="AB51" s="12">
        <f>Master!DO51</f>
        <v>0</v>
      </c>
      <c r="AC51" s="12">
        <f>Master!DP51</f>
        <v>329.60592796439397</v>
      </c>
      <c r="AE51" s="47">
        <f>Master!FG51</f>
        <v>0</v>
      </c>
      <c r="AF51" s="47">
        <f>Master!FH51</f>
        <v>0</v>
      </c>
      <c r="AG51" s="47">
        <f>Master!FI51</f>
        <v>0</v>
      </c>
      <c r="AH51" s="47">
        <f>Master!FJ51</f>
        <v>0</v>
      </c>
      <c r="AI51" s="47">
        <f>Master!FK51</f>
        <v>0</v>
      </c>
      <c r="AJ51" s="47">
        <f>Master!FL51</f>
        <v>0</v>
      </c>
      <c r="AL51" s="12">
        <f>Master!HO51</f>
        <v>0</v>
      </c>
      <c r="AM51" s="12">
        <f>Master!HP51</f>
        <v>0</v>
      </c>
      <c r="AN51" s="12">
        <f>Master!HQ51</f>
        <v>0</v>
      </c>
      <c r="AO51" s="12">
        <f>Master!HR51</f>
        <v>0</v>
      </c>
      <c r="AP51" s="12">
        <f>Master!HS51</f>
        <v>0</v>
      </c>
      <c r="AQ51" s="12">
        <f>Master!HT51</f>
        <v>0</v>
      </c>
      <c r="AS51" s="12">
        <f>Master!IM51</f>
        <v>0</v>
      </c>
      <c r="AT51" s="12">
        <f>Master!IN51</f>
        <v>0</v>
      </c>
      <c r="AU51" s="12">
        <f>Master!IO51</f>
        <v>0</v>
      </c>
      <c r="AV51" s="12">
        <f>Master!IP51</f>
        <v>0</v>
      </c>
      <c r="AW51" s="12">
        <f>Master!IQ51</f>
        <v>0</v>
      </c>
      <c r="AX51" s="12">
        <f>Master!IR51</f>
        <v>0</v>
      </c>
      <c r="AZ51" s="12">
        <f>Master!JK51</f>
        <v>0</v>
      </c>
      <c r="BA51" s="12">
        <f>Master!JL51</f>
        <v>0</v>
      </c>
      <c r="BB51" s="12">
        <f>Master!JM51</f>
        <v>0</v>
      </c>
      <c r="BC51" s="12">
        <f>Master!JN51</f>
        <v>0</v>
      </c>
      <c r="BD51" s="12">
        <f>Master!JO51</f>
        <v>0</v>
      </c>
      <c r="BE51" s="12">
        <f>Master!JP51</f>
        <v>0</v>
      </c>
      <c r="BG51" s="12">
        <f>Master!JR51</f>
        <v>0</v>
      </c>
      <c r="BH51" s="12">
        <f>Master!JS51</f>
        <v>15.585915104570001</v>
      </c>
      <c r="BI51" s="12">
        <f>Master!JT51</f>
        <v>287.30733107630397</v>
      </c>
      <c r="BJ51" s="12">
        <f>Master!JU51</f>
        <v>71.090620759870006</v>
      </c>
      <c r="BK51" s="12">
        <f>Master!JV51</f>
        <v>0</v>
      </c>
      <c r="BL51" s="12">
        <f>Master!JW51</f>
        <v>0</v>
      </c>
      <c r="BM51" s="12">
        <f>Master!JX51</f>
        <v>373.98386694074395</v>
      </c>
    </row>
    <row r="52" spans="1:68" x14ac:dyDescent="0.25">
      <c r="A52" s="1" t="s">
        <v>89</v>
      </c>
      <c r="B52" s="12">
        <f>Master!T52</f>
        <v>0</v>
      </c>
      <c r="C52" s="12">
        <f>Master!U52</f>
        <v>0</v>
      </c>
      <c r="D52" s="12">
        <f>Master!V52</f>
        <v>0</v>
      </c>
      <c r="E52" s="12">
        <f>Master!W52</f>
        <v>0</v>
      </c>
      <c r="F52" s="12">
        <f>Master!X52</f>
        <v>0</v>
      </c>
      <c r="G52" s="12">
        <f>Master!Y52</f>
        <v>0</v>
      </c>
      <c r="I52" s="12">
        <f>Master!BD52</f>
        <v>0</v>
      </c>
      <c r="J52" s="12">
        <f>Master!BE52</f>
        <v>0</v>
      </c>
      <c r="K52" s="12">
        <f>Master!BF52</f>
        <v>0</v>
      </c>
      <c r="L52" s="12">
        <f>Master!BG52</f>
        <v>0</v>
      </c>
      <c r="M52" s="12">
        <f>Master!BH52</f>
        <v>0</v>
      </c>
      <c r="N52" s="12">
        <f>Master!BI52</f>
        <v>0</v>
      </c>
      <c r="P52" s="12">
        <f>Master!CB52</f>
        <v>0</v>
      </c>
      <c r="Q52" s="12">
        <f>Master!CC52</f>
        <v>0</v>
      </c>
      <c r="R52" s="12">
        <f>Master!CD52</f>
        <v>0</v>
      </c>
      <c r="S52" s="12">
        <f>Master!CE52</f>
        <v>0</v>
      </c>
      <c r="T52" s="12">
        <f>Master!CF52</f>
        <v>0</v>
      </c>
      <c r="U52" s="12">
        <f>Master!CG52</f>
        <v>0</v>
      </c>
      <c r="W52" s="12">
        <f>Master!DJ52</f>
        <v>0</v>
      </c>
      <c r="X52" s="12">
        <f>Master!DK52</f>
        <v>0</v>
      </c>
      <c r="Y52" s="12">
        <f>Master!DL52</f>
        <v>0</v>
      </c>
      <c r="Z52" s="12">
        <f>Master!DM52</f>
        <v>0</v>
      </c>
      <c r="AA52" s="12">
        <f>Master!DN52</f>
        <v>0</v>
      </c>
      <c r="AB52" s="12">
        <f>Master!DO52</f>
        <v>0</v>
      </c>
      <c r="AC52" s="12">
        <f>Master!DP52</f>
        <v>0</v>
      </c>
      <c r="AE52" s="47">
        <f>Master!FG52</f>
        <v>0</v>
      </c>
      <c r="AF52" s="47">
        <f>Master!FH52</f>
        <v>0</v>
      </c>
      <c r="AG52" s="47">
        <f>Master!FI52</f>
        <v>0</v>
      </c>
      <c r="AH52" s="47">
        <f>Master!FJ52</f>
        <v>0</v>
      </c>
      <c r="AI52" s="47">
        <f>Master!FK52</f>
        <v>0</v>
      </c>
      <c r="AJ52" s="47">
        <f>Master!FL52</f>
        <v>0</v>
      </c>
      <c r="AL52" s="12">
        <f>Master!HO52</f>
        <v>0</v>
      </c>
      <c r="AM52" s="12">
        <f>Master!HP52</f>
        <v>0</v>
      </c>
      <c r="AN52" s="12">
        <f>Master!HQ52</f>
        <v>0</v>
      </c>
      <c r="AO52" s="12">
        <f>Master!HR52</f>
        <v>0</v>
      </c>
      <c r="AP52" s="12">
        <f>Master!HS52</f>
        <v>0</v>
      </c>
      <c r="AQ52" s="12">
        <f>Master!HT52</f>
        <v>0</v>
      </c>
      <c r="AS52" s="12">
        <f>Master!IM52</f>
        <v>0</v>
      </c>
      <c r="AT52" s="12">
        <f>Master!IN52</f>
        <v>0</v>
      </c>
      <c r="AU52" s="12">
        <f>Master!IO52</f>
        <v>0</v>
      </c>
      <c r="AV52" s="12">
        <f>Master!IP52</f>
        <v>0</v>
      </c>
      <c r="AW52" s="12">
        <f>Master!IQ52</f>
        <v>0</v>
      </c>
      <c r="AX52" s="12">
        <f>Master!IR52</f>
        <v>0</v>
      </c>
      <c r="AZ52" s="12">
        <f>Master!JK52</f>
        <v>0</v>
      </c>
      <c r="BA52" s="12">
        <f>Master!JL52</f>
        <v>0</v>
      </c>
      <c r="BB52" s="12">
        <f>Master!JM52</f>
        <v>0</v>
      </c>
      <c r="BC52" s="12">
        <f>Master!JN52</f>
        <v>0</v>
      </c>
      <c r="BD52" s="12">
        <f>Master!JO52</f>
        <v>0</v>
      </c>
      <c r="BE52" s="12">
        <f>Master!JP52</f>
        <v>0</v>
      </c>
      <c r="BG52" s="12">
        <f>Master!JR52</f>
        <v>0</v>
      </c>
      <c r="BH52" s="12">
        <f>Master!JS52</f>
        <v>0</v>
      </c>
      <c r="BI52" s="12">
        <f>Master!JT52</f>
        <v>0</v>
      </c>
      <c r="BJ52" s="12">
        <f>Master!JU52</f>
        <v>0</v>
      </c>
      <c r="BK52" s="12">
        <f>Master!JV52</f>
        <v>0</v>
      </c>
      <c r="BL52" s="12">
        <f>Master!JW52</f>
        <v>0</v>
      </c>
      <c r="BM52" s="12">
        <f>Master!JX52</f>
        <v>0</v>
      </c>
    </row>
    <row r="53" spans="1:68" x14ac:dyDescent="0.25">
      <c r="A53" s="1" t="s">
        <v>90</v>
      </c>
      <c r="B53" s="12">
        <f>Master!T53</f>
        <v>0</v>
      </c>
      <c r="C53" s="12">
        <f>Master!U53</f>
        <v>0</v>
      </c>
      <c r="D53" s="12">
        <f>Master!V53</f>
        <v>0</v>
      </c>
      <c r="E53" s="12">
        <f>Master!W53</f>
        <v>0</v>
      </c>
      <c r="F53" s="12">
        <f>Master!X53</f>
        <v>0</v>
      </c>
      <c r="G53" s="12">
        <f>Master!Y53</f>
        <v>0</v>
      </c>
      <c r="I53" s="12">
        <f>Master!BD53</f>
        <v>2804.5202981260145</v>
      </c>
      <c r="J53" s="12">
        <f>Master!BE53</f>
        <v>1820.1085446845398</v>
      </c>
      <c r="K53" s="12">
        <f>Master!BF53</f>
        <v>104.82579191576001</v>
      </c>
      <c r="L53" s="12">
        <f>Master!BG53</f>
        <v>7.5</v>
      </c>
      <c r="M53" s="12">
        <f>Master!BH53</f>
        <v>0</v>
      </c>
      <c r="N53" s="12">
        <f>Master!BI53</f>
        <v>4736.9546347263149</v>
      </c>
      <c r="P53" s="12">
        <f>Master!CB53</f>
        <v>0</v>
      </c>
      <c r="Q53" s="12">
        <f>Master!CC53</f>
        <v>0</v>
      </c>
      <c r="R53" s="12">
        <f>Master!CD53</f>
        <v>0</v>
      </c>
      <c r="S53" s="12">
        <f>Master!CE53</f>
        <v>0</v>
      </c>
      <c r="T53" s="12">
        <f>Master!CF53</f>
        <v>0</v>
      </c>
      <c r="U53" s="12">
        <f>Master!CG53</f>
        <v>0</v>
      </c>
      <c r="W53" s="12">
        <f>Master!DJ53</f>
        <v>0</v>
      </c>
      <c r="X53" s="12">
        <f>Master!DK53</f>
        <v>0</v>
      </c>
      <c r="Y53" s="12">
        <f>Master!DL53</f>
        <v>0</v>
      </c>
      <c r="Z53" s="12">
        <f>Master!DM53</f>
        <v>0</v>
      </c>
      <c r="AA53" s="12">
        <f>Master!DN53</f>
        <v>0</v>
      </c>
      <c r="AB53" s="12">
        <f>Master!DO53</f>
        <v>0</v>
      </c>
      <c r="AC53" s="12">
        <f>Master!DP53</f>
        <v>0</v>
      </c>
      <c r="AE53" s="47">
        <f>Master!FG53</f>
        <v>0</v>
      </c>
      <c r="AF53" s="47">
        <f>Master!FH53</f>
        <v>0</v>
      </c>
      <c r="AG53" s="47">
        <f>Master!FI53</f>
        <v>0</v>
      </c>
      <c r="AH53" s="47">
        <f>Master!FJ53</f>
        <v>0</v>
      </c>
      <c r="AI53" s="47">
        <f>Master!FK53</f>
        <v>0</v>
      </c>
      <c r="AJ53" s="47">
        <f>Master!FL53</f>
        <v>0</v>
      </c>
      <c r="AL53" s="12">
        <f>Master!HO53</f>
        <v>66.328059126500008</v>
      </c>
      <c r="AM53" s="12">
        <f>Master!HP53</f>
        <v>27.46534892152</v>
      </c>
      <c r="AN53" s="12">
        <f>Master!HQ53</f>
        <v>125.5115110934</v>
      </c>
      <c r="AO53" s="12">
        <f>Master!HR53</f>
        <v>895.41716849212912</v>
      </c>
      <c r="AP53" s="12">
        <f>Master!HS53</f>
        <v>0</v>
      </c>
      <c r="AQ53" s="12">
        <f>Master!HT53</f>
        <v>1114.7220876335491</v>
      </c>
      <c r="AS53" s="12">
        <f>Master!IM53</f>
        <v>0</v>
      </c>
      <c r="AT53" s="12">
        <f>Master!IN53</f>
        <v>0</v>
      </c>
      <c r="AU53" s="12">
        <f>Master!IO53</f>
        <v>0</v>
      </c>
      <c r="AV53" s="12">
        <f>Master!IP53</f>
        <v>0</v>
      </c>
      <c r="AW53" s="12">
        <f>Master!IQ53</f>
        <v>0</v>
      </c>
      <c r="AX53" s="12">
        <f>Master!IR53</f>
        <v>0</v>
      </c>
      <c r="AZ53" s="12">
        <f>Master!JK53</f>
        <v>0</v>
      </c>
      <c r="BA53" s="12">
        <f>Master!JL53</f>
        <v>0</v>
      </c>
      <c r="BB53" s="12">
        <f>Master!JM53</f>
        <v>0</v>
      </c>
      <c r="BC53" s="12">
        <f>Master!JN53</f>
        <v>0</v>
      </c>
      <c r="BD53" s="12">
        <f>Master!JO53</f>
        <v>0</v>
      </c>
      <c r="BE53" s="12">
        <f>Master!JP53</f>
        <v>0</v>
      </c>
      <c r="BG53" s="12">
        <f>Master!JR53</f>
        <v>2870.8483572525147</v>
      </c>
      <c r="BH53" s="12">
        <f>Master!JS53</f>
        <v>1847.5738936060598</v>
      </c>
      <c r="BI53" s="12">
        <f>Master!JT53</f>
        <v>230.33730300916</v>
      </c>
      <c r="BJ53" s="12">
        <f>Master!JU53</f>
        <v>902.91716849212912</v>
      </c>
      <c r="BK53" s="12">
        <f>Master!JV53</f>
        <v>0</v>
      </c>
      <c r="BL53" s="12">
        <f>Master!JW53</f>
        <v>0</v>
      </c>
      <c r="BM53" s="12">
        <f>Master!JX53</f>
        <v>5851.6767223598636</v>
      </c>
    </row>
    <row r="54" spans="1:68" x14ac:dyDescent="0.25">
      <c r="A54" s="1" t="s">
        <v>36</v>
      </c>
      <c r="B54" s="12">
        <f>Master!T54</f>
        <v>0</v>
      </c>
      <c r="C54" s="12">
        <f>Master!U54</f>
        <v>0</v>
      </c>
      <c r="D54" s="12">
        <f>Master!V54</f>
        <v>0</v>
      </c>
      <c r="E54" s="12">
        <f>Master!W54</f>
        <v>0</v>
      </c>
      <c r="F54" s="12">
        <f>Master!X54</f>
        <v>0</v>
      </c>
      <c r="G54" s="12">
        <f>Master!Y54</f>
        <v>0</v>
      </c>
      <c r="I54" s="12">
        <f>Master!BD54</f>
        <v>0</v>
      </c>
      <c r="J54" s="12">
        <f>Master!BE54</f>
        <v>0</v>
      </c>
      <c r="K54" s="12">
        <f>Master!BF54</f>
        <v>0</v>
      </c>
      <c r="L54" s="12">
        <f>Master!BG54</f>
        <v>0.75</v>
      </c>
      <c r="M54" s="12">
        <f>Master!BH54</f>
        <v>0</v>
      </c>
      <c r="N54" s="12">
        <f>Master!BI54</f>
        <v>0.75</v>
      </c>
      <c r="P54" s="12">
        <f>Master!CB54</f>
        <v>0</v>
      </c>
      <c r="Q54" s="12">
        <f>Master!CC54</f>
        <v>0</v>
      </c>
      <c r="R54" s="12">
        <f>Master!CD54</f>
        <v>0</v>
      </c>
      <c r="S54" s="12">
        <f>Master!CE54</f>
        <v>0</v>
      </c>
      <c r="T54" s="12">
        <f>Master!CF54</f>
        <v>0</v>
      </c>
      <c r="U54" s="12">
        <f>Master!CG54</f>
        <v>0</v>
      </c>
      <c r="W54" s="12">
        <f>Master!DJ54</f>
        <v>0</v>
      </c>
      <c r="X54" s="12">
        <f>Master!DK54</f>
        <v>0</v>
      </c>
      <c r="Y54" s="12">
        <f>Master!DL54</f>
        <v>0</v>
      </c>
      <c r="Z54" s="12">
        <f>Master!DM54</f>
        <v>0</v>
      </c>
      <c r="AA54" s="12">
        <f>Master!DN54</f>
        <v>0</v>
      </c>
      <c r="AB54" s="12">
        <f>Master!DO54</f>
        <v>0</v>
      </c>
      <c r="AC54" s="12">
        <f>Master!DP54</f>
        <v>0</v>
      </c>
      <c r="AE54" s="47">
        <f>Master!FG54</f>
        <v>0</v>
      </c>
      <c r="AF54" s="47">
        <f>Master!FH54</f>
        <v>0</v>
      </c>
      <c r="AG54" s="47">
        <f>Master!FI54</f>
        <v>0</v>
      </c>
      <c r="AH54" s="47">
        <f>Master!FJ54</f>
        <v>0</v>
      </c>
      <c r="AI54" s="47">
        <f>Master!FK54</f>
        <v>0</v>
      </c>
      <c r="AJ54" s="47">
        <f>Master!FL54</f>
        <v>0</v>
      </c>
      <c r="AL54" s="12">
        <f>Master!HO54</f>
        <v>0</v>
      </c>
      <c r="AM54" s="12">
        <f>Master!HP54</f>
        <v>0</v>
      </c>
      <c r="AN54" s="12">
        <f>Master!HQ54</f>
        <v>0</v>
      </c>
      <c r="AO54" s="12">
        <f>Master!HR54</f>
        <v>8.3527869395700005</v>
      </c>
      <c r="AP54" s="12">
        <f>Master!HS54</f>
        <v>0</v>
      </c>
      <c r="AQ54" s="12">
        <f>Master!HT54</f>
        <v>8.3527869395700005</v>
      </c>
      <c r="AS54" s="12">
        <f>Master!IM54</f>
        <v>0</v>
      </c>
      <c r="AT54" s="12">
        <f>Master!IN54</f>
        <v>0</v>
      </c>
      <c r="AU54" s="12">
        <f>Master!IO54</f>
        <v>0</v>
      </c>
      <c r="AV54" s="12">
        <f>Master!IP54</f>
        <v>0</v>
      </c>
      <c r="AW54" s="12">
        <f>Master!IQ54</f>
        <v>0</v>
      </c>
      <c r="AX54" s="12">
        <f>Master!IR54</f>
        <v>0</v>
      </c>
      <c r="AZ54" s="12">
        <f>Master!JK54</f>
        <v>0</v>
      </c>
      <c r="BA54" s="12">
        <f>Master!JL54</f>
        <v>0</v>
      </c>
      <c r="BB54" s="12">
        <f>Master!JM54</f>
        <v>0</v>
      </c>
      <c r="BC54" s="12">
        <f>Master!JN54</f>
        <v>0</v>
      </c>
      <c r="BD54" s="12">
        <f>Master!JO54</f>
        <v>0</v>
      </c>
      <c r="BE54" s="12">
        <f>Master!JP54</f>
        <v>0</v>
      </c>
      <c r="BG54" s="12">
        <f>Master!JR54</f>
        <v>0</v>
      </c>
      <c r="BH54" s="12">
        <f>Master!JS54</f>
        <v>0</v>
      </c>
      <c r="BI54" s="12">
        <f>Master!JT54</f>
        <v>0</v>
      </c>
      <c r="BJ54" s="12">
        <f>Master!JU54</f>
        <v>9.1027869395700005</v>
      </c>
      <c r="BK54" s="12">
        <f>Master!JV54</f>
        <v>0</v>
      </c>
      <c r="BL54" s="12">
        <f>Master!JW54</f>
        <v>0</v>
      </c>
      <c r="BM54" s="12">
        <f>Master!JX54</f>
        <v>9.1027869395700005</v>
      </c>
    </row>
    <row r="55" spans="1:68" x14ac:dyDescent="0.25">
      <c r="A55" s="1" t="s">
        <v>37</v>
      </c>
      <c r="B55" s="12">
        <f>Master!T55</f>
        <v>21.54764830237</v>
      </c>
      <c r="C55" s="12">
        <f>Master!U55</f>
        <v>10.275038431900001</v>
      </c>
      <c r="D55" s="12">
        <f>Master!V55</f>
        <v>2.8730807199599999</v>
      </c>
      <c r="E55" s="12">
        <f>Master!W55</f>
        <v>33.444486183419997</v>
      </c>
      <c r="F55" s="12">
        <f>Master!X55</f>
        <v>78.957614436759997</v>
      </c>
      <c r="G55" s="12">
        <f>Master!Y55</f>
        <v>147.09786807441</v>
      </c>
      <c r="I55" s="12">
        <f>Master!BD55</f>
        <v>0</v>
      </c>
      <c r="J55" s="12">
        <f>Master!BE55</f>
        <v>54.749917071167005</v>
      </c>
      <c r="K55" s="12">
        <f>Master!BF55</f>
        <v>3.4086087726400001</v>
      </c>
      <c r="L55" s="12">
        <f>Master!BG55</f>
        <v>576.28002601917626</v>
      </c>
      <c r="M55" s="12">
        <f>Master!BH55</f>
        <v>0</v>
      </c>
      <c r="N55" s="12">
        <f>Master!BI55</f>
        <v>634.43855186298322</v>
      </c>
      <c r="P55" s="12">
        <f>Master!CB55</f>
        <v>0</v>
      </c>
      <c r="Q55" s="12">
        <f>Master!CC55</f>
        <v>0</v>
      </c>
      <c r="R55" s="12">
        <f>Master!CD55</f>
        <v>0</v>
      </c>
      <c r="S55" s="12">
        <f>Master!CE55</f>
        <v>113.70860820995603</v>
      </c>
      <c r="T55" s="12">
        <f>Master!CF55</f>
        <v>0</v>
      </c>
      <c r="U55" s="12">
        <f>Master!CG55</f>
        <v>113.70860820995603</v>
      </c>
      <c r="W55" s="12">
        <f>Master!DJ55</f>
        <v>0</v>
      </c>
      <c r="X55" s="12">
        <f>Master!DK55</f>
        <v>0</v>
      </c>
      <c r="Y55" s="12">
        <f>Master!DL55</f>
        <v>0</v>
      </c>
      <c r="Z55" s="12">
        <f>Master!DM55</f>
        <v>13.287824752900001</v>
      </c>
      <c r="AA55" s="12">
        <f>Master!DN55</f>
        <v>4.4209733663600002</v>
      </c>
      <c r="AB55" s="12">
        <f>Master!DO55</f>
        <v>0</v>
      </c>
      <c r="AC55" s="12">
        <f>Master!DP55</f>
        <v>17.708798119260003</v>
      </c>
      <c r="AE55" s="47">
        <f>Master!FG55</f>
        <v>0</v>
      </c>
      <c r="AF55" s="47">
        <f>Master!FH55</f>
        <v>0</v>
      </c>
      <c r="AG55" s="47">
        <f>Master!FI55</f>
        <v>0</v>
      </c>
      <c r="AH55" s="47">
        <f>Master!FJ55</f>
        <v>60.572474030696</v>
      </c>
      <c r="AI55" s="47">
        <f>Master!FK55</f>
        <v>0</v>
      </c>
      <c r="AJ55" s="47">
        <f>Master!FL55</f>
        <v>60.572474030696</v>
      </c>
      <c r="AL55" s="12">
        <f>Master!HO55</f>
        <v>0</v>
      </c>
      <c r="AM55" s="12">
        <f>Master!HP55</f>
        <v>0</v>
      </c>
      <c r="AN55" s="12">
        <f>Master!HQ55</f>
        <v>29.0948793184</v>
      </c>
      <c r="AO55" s="12">
        <f>Master!HR55</f>
        <v>440.898374883435</v>
      </c>
      <c r="AP55" s="12">
        <f>Master!HS55</f>
        <v>0</v>
      </c>
      <c r="AQ55" s="12">
        <f>Master!HT55</f>
        <v>469.99325420183499</v>
      </c>
      <c r="AS55" s="12">
        <f>Master!IM55</f>
        <v>0</v>
      </c>
      <c r="AT55" s="12">
        <f>Master!IN55</f>
        <v>0</v>
      </c>
      <c r="AU55" s="12">
        <f>Master!IO55</f>
        <v>0</v>
      </c>
      <c r="AV55" s="12">
        <f>Master!IP55</f>
        <v>161.356623608467</v>
      </c>
      <c r="AW55" s="12">
        <f>Master!IQ55</f>
        <v>0</v>
      </c>
      <c r="AX55" s="12">
        <f>Master!IR55</f>
        <v>161.356623608467</v>
      </c>
      <c r="AZ55" s="12">
        <f>Master!JK55</f>
        <v>0</v>
      </c>
      <c r="BA55" s="12">
        <f>Master!JL55</f>
        <v>53.291528145267996</v>
      </c>
      <c r="BB55" s="12">
        <f>Master!JM55</f>
        <v>408.04393696860001</v>
      </c>
      <c r="BC55" s="12">
        <f>Master!JN55</f>
        <v>8635.2360426945088</v>
      </c>
      <c r="BD55" s="12">
        <f>Master!JO55</f>
        <v>0</v>
      </c>
      <c r="BE55" s="12">
        <f>Master!JP55</f>
        <v>9096.5715078083776</v>
      </c>
      <c r="BG55" s="12">
        <f>Master!JR55</f>
        <v>21.54764830237</v>
      </c>
      <c r="BH55" s="12">
        <f>Master!JS55</f>
        <v>118.31648364833501</v>
      </c>
      <c r="BI55" s="12">
        <f>Master!JT55</f>
        <v>443.42050577960003</v>
      </c>
      <c r="BJ55" s="12">
        <f>Master!JU55</f>
        <v>10034.78446038256</v>
      </c>
      <c r="BK55" s="12">
        <f>Master!JV55</f>
        <v>83.378587803119999</v>
      </c>
      <c r="BL55" s="12">
        <f>Master!JW55</f>
        <v>0</v>
      </c>
      <c r="BM55" s="12">
        <f>Master!JX55</f>
        <v>10701.447685915984</v>
      </c>
    </row>
    <row r="56" spans="1:68" x14ac:dyDescent="0.25">
      <c r="A56" s="1" t="s">
        <v>38</v>
      </c>
      <c r="B56" s="12">
        <f>Master!T56</f>
        <v>0</v>
      </c>
      <c r="C56" s="12">
        <f>Master!U56</f>
        <v>0</v>
      </c>
      <c r="D56" s="12">
        <f>Master!V56</f>
        <v>0</v>
      </c>
      <c r="E56" s="12">
        <f>Master!W56</f>
        <v>0</v>
      </c>
      <c r="F56" s="12">
        <f>Master!X56</f>
        <v>0</v>
      </c>
      <c r="G56" s="12">
        <f>Master!Y56</f>
        <v>0</v>
      </c>
      <c r="I56" s="12">
        <f>Master!BD56</f>
        <v>0</v>
      </c>
      <c r="J56" s="12">
        <f>Master!BE56</f>
        <v>0</v>
      </c>
      <c r="K56" s="12">
        <f>Master!BF56</f>
        <v>0</v>
      </c>
      <c r="L56" s="12">
        <f>Master!BG56</f>
        <v>0</v>
      </c>
      <c r="M56" s="12">
        <f>Master!BH56</f>
        <v>0</v>
      </c>
      <c r="N56" s="12">
        <f>Master!BI56</f>
        <v>0</v>
      </c>
      <c r="P56" s="12">
        <f>Master!CB56</f>
        <v>0</v>
      </c>
      <c r="Q56" s="12">
        <f>Master!CC56</f>
        <v>0</v>
      </c>
      <c r="R56" s="12">
        <f>Master!CD56</f>
        <v>0</v>
      </c>
      <c r="S56" s="12">
        <f>Master!CE56</f>
        <v>0</v>
      </c>
      <c r="T56" s="12">
        <f>Master!CF56</f>
        <v>0</v>
      </c>
      <c r="U56" s="12">
        <f>Master!CG56</f>
        <v>0</v>
      </c>
      <c r="W56" s="12">
        <f>Master!DJ56</f>
        <v>0</v>
      </c>
      <c r="X56" s="12">
        <f>Master!DK56</f>
        <v>0</v>
      </c>
      <c r="Y56" s="12">
        <f>Master!DL56</f>
        <v>0</v>
      </c>
      <c r="Z56" s="12">
        <f>Master!DM56</f>
        <v>0</v>
      </c>
      <c r="AA56" s="12">
        <f>Master!DN56</f>
        <v>0</v>
      </c>
      <c r="AB56" s="12">
        <f>Master!DO56</f>
        <v>0</v>
      </c>
      <c r="AC56" s="12">
        <f>Master!DP56</f>
        <v>0</v>
      </c>
      <c r="AE56" s="47">
        <f>Master!FG56</f>
        <v>0</v>
      </c>
      <c r="AF56" s="47">
        <f>Master!FH56</f>
        <v>0</v>
      </c>
      <c r="AG56" s="47">
        <f>Master!FI56</f>
        <v>0</v>
      </c>
      <c r="AH56" s="47">
        <f>Master!FJ56</f>
        <v>0</v>
      </c>
      <c r="AI56" s="47">
        <f>Master!FK56</f>
        <v>0</v>
      </c>
      <c r="AJ56" s="47">
        <f>Master!FL56</f>
        <v>0</v>
      </c>
      <c r="AL56" s="12">
        <f>Master!HO56</f>
        <v>0</v>
      </c>
      <c r="AM56" s="12">
        <f>Master!HP56</f>
        <v>0</v>
      </c>
      <c r="AN56" s="12">
        <f>Master!HQ56</f>
        <v>0</v>
      </c>
      <c r="AO56" s="12">
        <f>Master!HR56</f>
        <v>0</v>
      </c>
      <c r="AP56" s="12">
        <f>Master!HS56</f>
        <v>0</v>
      </c>
      <c r="AQ56" s="12">
        <f>Master!HT56</f>
        <v>0</v>
      </c>
      <c r="AS56" s="12">
        <f>Master!IM56</f>
        <v>0</v>
      </c>
      <c r="AT56" s="12">
        <f>Master!IN56</f>
        <v>0</v>
      </c>
      <c r="AU56" s="12">
        <f>Master!IO56</f>
        <v>0</v>
      </c>
      <c r="AV56" s="12">
        <f>Master!IP56</f>
        <v>0</v>
      </c>
      <c r="AW56" s="12">
        <f>Master!IQ56</f>
        <v>0</v>
      </c>
      <c r="AX56" s="12">
        <f>Master!IR56</f>
        <v>0</v>
      </c>
      <c r="AZ56" s="12">
        <f>Master!JK56</f>
        <v>0</v>
      </c>
      <c r="BA56" s="12">
        <f>Master!JL56</f>
        <v>0</v>
      </c>
      <c r="BB56" s="12">
        <f>Master!JM56</f>
        <v>0</v>
      </c>
      <c r="BC56" s="12">
        <f>Master!JN56</f>
        <v>0</v>
      </c>
      <c r="BD56" s="12">
        <f>Master!JO56</f>
        <v>0</v>
      </c>
      <c r="BE56" s="12">
        <f>Master!JP56</f>
        <v>0</v>
      </c>
      <c r="BG56" s="12">
        <f>Master!JR56</f>
        <v>0</v>
      </c>
      <c r="BH56" s="12">
        <f>Master!JS56</f>
        <v>0</v>
      </c>
      <c r="BI56" s="12">
        <f>Master!JT56</f>
        <v>0</v>
      </c>
      <c r="BJ56" s="12">
        <f>Master!JU56</f>
        <v>0</v>
      </c>
      <c r="BK56" s="12">
        <f>Master!JV56</f>
        <v>0</v>
      </c>
      <c r="BL56" s="12">
        <f>Master!JW56</f>
        <v>0</v>
      </c>
      <c r="BM56" s="12">
        <f>Master!JX56</f>
        <v>0</v>
      </c>
    </row>
    <row r="57" spans="1:68" x14ac:dyDescent="0.25">
      <c r="A57" s="1" t="s">
        <v>103</v>
      </c>
      <c r="B57" s="12">
        <f>Master!T57</f>
        <v>0</v>
      </c>
      <c r="C57" s="12">
        <f>Master!U57</f>
        <v>0</v>
      </c>
      <c r="D57" s="12">
        <f>Master!V57</f>
        <v>0</v>
      </c>
      <c r="E57" s="12">
        <f>Master!W57</f>
        <v>0</v>
      </c>
      <c r="F57" s="12">
        <f>Master!X57</f>
        <v>0</v>
      </c>
      <c r="G57" s="12">
        <f>Master!Y57</f>
        <v>0</v>
      </c>
      <c r="I57" s="12">
        <f>Master!BD57</f>
        <v>0</v>
      </c>
      <c r="J57" s="12">
        <f>Master!BE57</f>
        <v>0</v>
      </c>
      <c r="K57" s="12">
        <f>Master!BF57</f>
        <v>0</v>
      </c>
      <c r="L57" s="12">
        <f>Master!BG57</f>
        <v>0</v>
      </c>
      <c r="M57" s="12">
        <f>Master!BH57</f>
        <v>0</v>
      </c>
      <c r="N57" s="12">
        <f>Master!BI57</f>
        <v>0</v>
      </c>
      <c r="P57" s="12">
        <f>Master!CB57</f>
        <v>0</v>
      </c>
      <c r="Q57" s="12">
        <f>Master!CC57</f>
        <v>0</v>
      </c>
      <c r="R57" s="12">
        <f>Master!CD57</f>
        <v>0</v>
      </c>
      <c r="S57" s="12">
        <f>Master!CE57</f>
        <v>0</v>
      </c>
      <c r="T57" s="12">
        <f>Master!CF57</f>
        <v>0</v>
      </c>
      <c r="U57" s="12">
        <f>Master!CG57</f>
        <v>0</v>
      </c>
      <c r="W57" s="12">
        <f>Master!DJ57</f>
        <v>0</v>
      </c>
      <c r="X57" s="12">
        <f>Master!DK57</f>
        <v>0</v>
      </c>
      <c r="Y57" s="12">
        <f>Master!DL57</f>
        <v>0</v>
      </c>
      <c r="Z57" s="12">
        <f>Master!DM57</f>
        <v>0</v>
      </c>
      <c r="AA57" s="12">
        <f>Master!DN57</f>
        <v>0</v>
      </c>
      <c r="AB57" s="12">
        <f>Master!DO57</f>
        <v>0</v>
      </c>
      <c r="AC57" s="12">
        <f>Master!DP57</f>
        <v>0</v>
      </c>
      <c r="AE57" s="47">
        <f>Master!FG57</f>
        <v>0</v>
      </c>
      <c r="AF57" s="47">
        <f>Master!FH57</f>
        <v>0</v>
      </c>
      <c r="AG57" s="47">
        <f>Master!FI57</f>
        <v>0</v>
      </c>
      <c r="AH57" s="47">
        <f>Master!FJ57</f>
        <v>0</v>
      </c>
      <c r="AI57" s="47">
        <f>Master!FK57</f>
        <v>0</v>
      </c>
      <c r="AJ57" s="47">
        <f>Master!FL57</f>
        <v>0</v>
      </c>
      <c r="AL57" s="12">
        <f>Master!HO57</f>
        <v>0</v>
      </c>
      <c r="AM57" s="12">
        <f>Master!HP57</f>
        <v>0</v>
      </c>
      <c r="AN57" s="12">
        <f>Master!HQ57</f>
        <v>0</v>
      </c>
      <c r="AO57" s="12">
        <f>Master!HR57</f>
        <v>0</v>
      </c>
      <c r="AP57" s="12">
        <f>Master!HS57</f>
        <v>0</v>
      </c>
      <c r="AQ57" s="12">
        <f>Master!HT57</f>
        <v>0</v>
      </c>
      <c r="AS57" s="12">
        <f>Master!IM57</f>
        <v>0</v>
      </c>
      <c r="AT57" s="12">
        <f>Master!IN57</f>
        <v>0</v>
      </c>
      <c r="AU57" s="12">
        <f>Master!IO57</f>
        <v>0</v>
      </c>
      <c r="AV57" s="12">
        <f>Master!IP57</f>
        <v>0</v>
      </c>
      <c r="AW57" s="12">
        <f>Master!IQ57</f>
        <v>0</v>
      </c>
      <c r="AX57" s="12">
        <f>Master!IR57</f>
        <v>0</v>
      </c>
      <c r="AZ57" s="12">
        <f>Master!JK57</f>
        <v>0</v>
      </c>
      <c r="BA57" s="12">
        <f>Master!JL57</f>
        <v>0</v>
      </c>
      <c r="BB57" s="12">
        <f>Master!JM57</f>
        <v>0</v>
      </c>
      <c r="BC57" s="12">
        <f>Master!JN57</f>
        <v>0</v>
      </c>
      <c r="BD57" s="12">
        <f>Master!JO57</f>
        <v>0</v>
      </c>
      <c r="BE57" s="12">
        <f>Master!JP57</f>
        <v>0</v>
      </c>
      <c r="BG57" s="12">
        <f>Master!JR57</f>
        <v>0</v>
      </c>
      <c r="BH57" s="12">
        <f>Master!JS57</f>
        <v>0</v>
      </c>
      <c r="BI57" s="12">
        <f>Master!JT57</f>
        <v>0</v>
      </c>
      <c r="BJ57" s="12">
        <f>Master!JU57</f>
        <v>0</v>
      </c>
      <c r="BK57" s="12">
        <f>Master!JV57</f>
        <v>0</v>
      </c>
      <c r="BL57" s="12">
        <f>Master!JW57</f>
        <v>0</v>
      </c>
      <c r="BM57" s="12">
        <f>Master!JX57</f>
        <v>0</v>
      </c>
    </row>
    <row r="58" spans="1:68" x14ac:dyDescent="0.25">
      <c r="A58" s="22" t="s">
        <v>169</v>
      </c>
      <c r="B58" s="12">
        <f>Master!T58</f>
        <v>0</v>
      </c>
      <c r="C58" s="12">
        <f>Master!U58</f>
        <v>0</v>
      </c>
      <c r="D58" s="12">
        <f>Master!V58</f>
        <v>0</v>
      </c>
      <c r="E58" s="12">
        <f>Master!W58</f>
        <v>0</v>
      </c>
      <c r="F58" s="12">
        <f>Master!X58</f>
        <v>0</v>
      </c>
      <c r="G58" s="12">
        <f>Master!Y58</f>
        <v>0</v>
      </c>
      <c r="I58" s="12">
        <f>Master!BD58</f>
        <v>0</v>
      </c>
      <c r="J58" s="12">
        <f>Master!BE58</f>
        <v>0</v>
      </c>
      <c r="K58" s="12">
        <f>Master!BF58</f>
        <v>0</v>
      </c>
      <c r="L58" s="12">
        <f>Master!BG58</f>
        <v>0</v>
      </c>
      <c r="M58" s="12">
        <f>Master!BH58</f>
        <v>0</v>
      </c>
      <c r="N58" s="12">
        <f>Master!BI58</f>
        <v>0</v>
      </c>
      <c r="P58" s="12">
        <f>Master!CB58</f>
        <v>0</v>
      </c>
      <c r="Q58" s="12">
        <f>Master!CC58</f>
        <v>0</v>
      </c>
      <c r="R58" s="12">
        <f>Master!CD58</f>
        <v>0</v>
      </c>
      <c r="S58" s="12">
        <f>Master!CE58</f>
        <v>8.7652702589199993</v>
      </c>
      <c r="T58" s="12">
        <f>Master!CF58</f>
        <v>0</v>
      </c>
      <c r="U58" s="12">
        <f>Master!CG58</f>
        <v>8.7652702589199993</v>
      </c>
      <c r="W58" s="12">
        <f>Master!DJ58</f>
        <v>0</v>
      </c>
      <c r="X58" s="12">
        <f>Master!DK58</f>
        <v>0</v>
      </c>
      <c r="Y58" s="12">
        <f>Master!DL58</f>
        <v>0</v>
      </c>
      <c r="Z58" s="12">
        <f>Master!DM58</f>
        <v>0</v>
      </c>
      <c r="AA58" s="12">
        <f>Master!DN58</f>
        <v>0</v>
      </c>
      <c r="AB58" s="12">
        <f>Master!DO58</f>
        <v>0</v>
      </c>
      <c r="AC58" s="12">
        <f>Master!DP58</f>
        <v>0</v>
      </c>
      <c r="AE58" s="47">
        <f>Master!FG58</f>
        <v>0</v>
      </c>
      <c r="AF58" s="47">
        <f>Master!FH58</f>
        <v>0</v>
      </c>
      <c r="AG58" s="47">
        <f>Master!FI58</f>
        <v>0</v>
      </c>
      <c r="AH58" s="47">
        <f>Master!FJ58</f>
        <v>0</v>
      </c>
      <c r="AI58" s="47">
        <f>Master!FK58</f>
        <v>0</v>
      </c>
      <c r="AJ58" s="47">
        <f>Master!FL58</f>
        <v>0</v>
      </c>
      <c r="AL58" s="12">
        <f>Master!HO58</f>
        <v>0</v>
      </c>
      <c r="AM58" s="12">
        <f>Master!HP58</f>
        <v>0</v>
      </c>
      <c r="AN58" s="12">
        <f>Master!HQ58</f>
        <v>0</v>
      </c>
      <c r="AO58" s="12">
        <f>Master!HR58</f>
        <v>0</v>
      </c>
      <c r="AP58" s="12">
        <f>Master!HS58</f>
        <v>0</v>
      </c>
      <c r="AQ58" s="12">
        <f>Master!HT58</f>
        <v>0</v>
      </c>
      <c r="AS58" s="12">
        <f>Master!IM58</f>
        <v>0</v>
      </c>
      <c r="AT58" s="12">
        <f>Master!IN58</f>
        <v>0</v>
      </c>
      <c r="AU58" s="12">
        <f>Master!IO58</f>
        <v>0</v>
      </c>
      <c r="AV58" s="12">
        <f>Master!IP58</f>
        <v>0</v>
      </c>
      <c r="AW58" s="12">
        <f>Master!IQ58</f>
        <v>0</v>
      </c>
      <c r="AX58" s="12">
        <f>Master!IR58</f>
        <v>0</v>
      </c>
      <c r="AZ58" s="12">
        <f>Master!JK58</f>
        <v>0</v>
      </c>
      <c r="BA58" s="12">
        <f>Master!JL58</f>
        <v>0</v>
      </c>
      <c r="BB58" s="12">
        <f>Master!JM58</f>
        <v>0</v>
      </c>
      <c r="BC58" s="12">
        <f>Master!JN58</f>
        <v>0</v>
      </c>
      <c r="BD58" s="12">
        <f>Master!JO58</f>
        <v>0</v>
      </c>
      <c r="BE58" s="12">
        <f>Master!JP58</f>
        <v>0</v>
      </c>
      <c r="BG58" s="12">
        <f>Master!JR58</f>
        <v>0</v>
      </c>
      <c r="BH58" s="12">
        <f>Master!JS58</f>
        <v>0</v>
      </c>
      <c r="BI58" s="12">
        <f>Master!JT58</f>
        <v>0</v>
      </c>
      <c r="BJ58" s="12">
        <f>Master!JU58</f>
        <v>8.7652702589199993</v>
      </c>
      <c r="BK58" s="12">
        <f>Master!JV58</f>
        <v>0</v>
      </c>
      <c r="BL58" s="12">
        <f>Master!JW58</f>
        <v>0</v>
      </c>
      <c r="BM58" s="12">
        <f>Master!JX58</f>
        <v>8.7652702589199993</v>
      </c>
    </row>
    <row r="59" spans="1:68" x14ac:dyDescent="0.25">
      <c r="A59" s="1" t="s">
        <v>66</v>
      </c>
      <c r="B59" s="12">
        <f>Master!T59</f>
        <v>0</v>
      </c>
      <c r="C59" s="12">
        <f>Master!U59</f>
        <v>0</v>
      </c>
      <c r="D59" s="12">
        <f>Master!V59</f>
        <v>0</v>
      </c>
      <c r="E59" s="12">
        <f>Master!W59</f>
        <v>73.262578853479994</v>
      </c>
      <c r="F59" s="12">
        <f>Master!X59</f>
        <v>113.94986180583</v>
      </c>
      <c r="G59" s="12">
        <f>Master!Y59</f>
        <v>187.21244065931</v>
      </c>
      <c r="I59" s="12">
        <f>Master!BD59</f>
        <v>0</v>
      </c>
      <c r="J59" s="12">
        <f>Master!BE59</f>
        <v>0</v>
      </c>
      <c r="K59" s="12">
        <f>Master!BF59</f>
        <v>0</v>
      </c>
      <c r="L59" s="12">
        <f>Master!BG59</f>
        <v>599.77404154598685</v>
      </c>
      <c r="M59" s="12">
        <f>Master!BH59</f>
        <v>44.743718352409999</v>
      </c>
      <c r="N59" s="12">
        <f>Master!BI59</f>
        <v>644.51775989839689</v>
      </c>
      <c r="P59" s="12">
        <f>Master!CB59</f>
        <v>0</v>
      </c>
      <c r="Q59" s="12">
        <f>Master!CC59</f>
        <v>0</v>
      </c>
      <c r="R59" s="12">
        <f>Master!CD59</f>
        <v>0</v>
      </c>
      <c r="S59" s="12">
        <f>Master!CE59</f>
        <v>56.141529179200006</v>
      </c>
      <c r="T59" s="12">
        <f>Master!CF59</f>
        <v>0</v>
      </c>
      <c r="U59" s="12">
        <f>Master!CG59</f>
        <v>56.141529179200006</v>
      </c>
      <c r="W59" s="12">
        <f>Master!DJ59</f>
        <v>0</v>
      </c>
      <c r="X59" s="12">
        <f>Master!DK59</f>
        <v>0</v>
      </c>
      <c r="Y59" s="12">
        <f>Master!DL59</f>
        <v>0</v>
      </c>
      <c r="Z59" s="12">
        <f>Master!DM59</f>
        <v>0</v>
      </c>
      <c r="AA59" s="12">
        <f>Master!DN59</f>
        <v>21.83858736494</v>
      </c>
      <c r="AB59" s="12">
        <f>Master!DO59</f>
        <v>0</v>
      </c>
      <c r="AC59" s="12">
        <f>Master!DP59</f>
        <v>21.83858736494</v>
      </c>
      <c r="AE59" s="47">
        <f>Master!FG59</f>
        <v>0</v>
      </c>
      <c r="AF59" s="47">
        <f>Master!FH59</f>
        <v>0</v>
      </c>
      <c r="AG59" s="47">
        <f>Master!FI59</f>
        <v>0</v>
      </c>
      <c r="AH59" s="47">
        <f>Master!FJ59</f>
        <v>277.42756399551996</v>
      </c>
      <c r="AI59" s="47">
        <f>Master!FK59</f>
        <v>0</v>
      </c>
      <c r="AJ59" s="47">
        <f>Master!FL59</f>
        <v>277.42756399551996</v>
      </c>
      <c r="AL59" s="12">
        <f>Master!HO59</f>
        <v>0</v>
      </c>
      <c r="AM59" s="12">
        <f>Master!HP59</f>
        <v>0</v>
      </c>
      <c r="AN59" s="12">
        <f>Master!HQ59</f>
        <v>0</v>
      </c>
      <c r="AO59" s="12">
        <f>Master!HR59</f>
        <v>155.62172767423701</v>
      </c>
      <c r="AP59" s="12">
        <f>Master!HS59</f>
        <v>0</v>
      </c>
      <c r="AQ59" s="12">
        <f>Master!HT59</f>
        <v>155.62172767423701</v>
      </c>
      <c r="AS59" s="12">
        <f>Master!IM59</f>
        <v>0</v>
      </c>
      <c r="AT59" s="12">
        <f>Master!IN59</f>
        <v>0</v>
      </c>
      <c r="AU59" s="12">
        <f>Master!IO59</f>
        <v>0</v>
      </c>
      <c r="AV59" s="12">
        <f>Master!IP59</f>
        <v>7.7283661090300004</v>
      </c>
      <c r="AW59" s="12">
        <f>Master!IQ59</f>
        <v>0</v>
      </c>
      <c r="AX59" s="12">
        <f>Master!IR59</f>
        <v>7.7283661090300004</v>
      </c>
      <c r="AZ59" s="12">
        <f>Master!JK59</f>
        <v>0</v>
      </c>
      <c r="BA59" s="12">
        <f>Master!JL59</f>
        <v>0</v>
      </c>
      <c r="BB59" s="12">
        <f>Master!JM59</f>
        <v>0</v>
      </c>
      <c r="BC59" s="12">
        <f>Master!JN59</f>
        <v>42.444199902129995</v>
      </c>
      <c r="BD59" s="12">
        <f>Master!JO59</f>
        <v>0</v>
      </c>
      <c r="BE59" s="12">
        <f>Master!JP59</f>
        <v>42.444199902129995</v>
      </c>
      <c r="BG59" s="12">
        <f>Master!JR59</f>
        <v>0</v>
      </c>
      <c r="BH59" s="12">
        <f>Master!JS59</f>
        <v>0</v>
      </c>
      <c r="BI59" s="12">
        <f>Master!JT59</f>
        <v>0</v>
      </c>
      <c r="BJ59" s="12">
        <f>Master!JU59</f>
        <v>1212.4000072595841</v>
      </c>
      <c r="BK59" s="12">
        <f>Master!JV59</f>
        <v>180.53216752317999</v>
      </c>
      <c r="BL59" s="12">
        <f>Master!JW59</f>
        <v>0</v>
      </c>
      <c r="BM59" s="12">
        <f>Master!JX59</f>
        <v>1392.9321747827642</v>
      </c>
    </row>
    <row r="60" spans="1:68" s="8" customFormat="1" x14ac:dyDescent="0.25">
      <c r="A60" s="1" t="s">
        <v>61</v>
      </c>
      <c r="B60" s="12">
        <f>Master!T60</f>
        <v>0</v>
      </c>
      <c r="C60" s="12">
        <f>Master!U60</f>
        <v>0</v>
      </c>
      <c r="D60" s="12">
        <f>Master!V60</f>
        <v>0</v>
      </c>
      <c r="E60" s="12">
        <f>Master!W60</f>
        <v>0</v>
      </c>
      <c r="F60" s="12">
        <f>Master!X60</f>
        <v>0</v>
      </c>
      <c r="G60" s="12">
        <f>Master!Y60</f>
        <v>0</v>
      </c>
      <c r="H60" s="43"/>
      <c r="I60" s="12">
        <f>Master!BD60</f>
        <v>0</v>
      </c>
      <c r="J60" s="12">
        <f>Master!BE60</f>
        <v>0</v>
      </c>
      <c r="K60" s="12">
        <f>Master!BF60</f>
        <v>0</v>
      </c>
      <c r="L60" s="12">
        <f>Master!BG60</f>
        <v>0</v>
      </c>
      <c r="M60" s="12">
        <f>Master!BH60</f>
        <v>0</v>
      </c>
      <c r="N60" s="12">
        <f>Master!BI60</f>
        <v>0</v>
      </c>
      <c r="O60" s="43"/>
      <c r="P60" s="12">
        <f>Master!CB60</f>
        <v>0</v>
      </c>
      <c r="Q60" s="12">
        <f>Master!CC60</f>
        <v>103.199151333836</v>
      </c>
      <c r="R60" s="12">
        <f>Master!CD60</f>
        <v>0</v>
      </c>
      <c r="S60" s="12">
        <f>Master!CE60</f>
        <v>801.39503916299009</v>
      </c>
      <c r="T60" s="12">
        <f>Master!CF60</f>
        <v>0</v>
      </c>
      <c r="U60" s="12">
        <f>Master!CG60</f>
        <v>904.59419049682606</v>
      </c>
      <c r="V60" s="43"/>
      <c r="W60" s="12">
        <f>Master!DJ60</f>
        <v>0</v>
      </c>
      <c r="X60" s="12">
        <f>Master!DK60</f>
        <v>0</v>
      </c>
      <c r="Y60" s="12">
        <f>Master!DL60</f>
        <v>0</v>
      </c>
      <c r="Z60" s="12">
        <f>Master!DM60</f>
        <v>0</v>
      </c>
      <c r="AA60" s="12">
        <f>Master!DN60</f>
        <v>0</v>
      </c>
      <c r="AB60" s="12">
        <f>Master!DO60</f>
        <v>0</v>
      </c>
      <c r="AC60" s="12">
        <f>Master!DP60</f>
        <v>0</v>
      </c>
      <c r="AD60" s="43"/>
      <c r="AE60" s="47">
        <f>Master!FG60</f>
        <v>0</v>
      </c>
      <c r="AF60" s="47">
        <f>Master!FH60</f>
        <v>0</v>
      </c>
      <c r="AG60" s="47">
        <f>Master!FI60</f>
        <v>0</v>
      </c>
      <c r="AH60" s="47">
        <f>Master!FJ60</f>
        <v>0</v>
      </c>
      <c r="AI60" s="47">
        <f>Master!FK60</f>
        <v>0</v>
      </c>
      <c r="AJ60" s="47">
        <f>Master!FL60</f>
        <v>0</v>
      </c>
      <c r="AK60" s="43"/>
      <c r="AL60" s="12">
        <f>Master!HO60</f>
        <v>0</v>
      </c>
      <c r="AM60" s="12">
        <f>Master!HP60</f>
        <v>0</v>
      </c>
      <c r="AN60" s="12">
        <f>Master!HQ60</f>
        <v>0</v>
      </c>
      <c r="AO60" s="12">
        <f>Master!HR60</f>
        <v>0</v>
      </c>
      <c r="AP60" s="12">
        <f>Master!HS60</f>
        <v>0</v>
      </c>
      <c r="AQ60" s="12">
        <f>Master!HT60</f>
        <v>0</v>
      </c>
      <c r="AR60" s="43"/>
      <c r="AS60" s="12">
        <f>Master!IM60</f>
        <v>0</v>
      </c>
      <c r="AT60" s="12">
        <f>Master!IN60</f>
        <v>0</v>
      </c>
      <c r="AU60" s="12">
        <f>Master!IO60</f>
        <v>0</v>
      </c>
      <c r="AV60" s="12">
        <f>Master!IP60</f>
        <v>103.30513622799999</v>
      </c>
      <c r="AW60" s="12">
        <f>Master!IQ60</f>
        <v>0</v>
      </c>
      <c r="AX60" s="12">
        <f>Master!IR60</f>
        <v>103.30513622799999</v>
      </c>
      <c r="AY60" s="43"/>
      <c r="AZ60" s="12">
        <f>Master!JK60</f>
        <v>0</v>
      </c>
      <c r="BA60" s="12">
        <f>Master!JL60</f>
        <v>0</v>
      </c>
      <c r="BB60" s="12">
        <f>Master!JM60</f>
        <v>4151.9037139367001</v>
      </c>
      <c r="BC60" s="12">
        <f>Master!JN60</f>
        <v>126.91827440759999</v>
      </c>
      <c r="BD60" s="12">
        <f>Master!JO60</f>
        <v>0</v>
      </c>
      <c r="BE60" s="12">
        <f>Master!JP60</f>
        <v>4278.8219883442998</v>
      </c>
      <c r="BF60" s="43"/>
      <c r="BG60" s="12">
        <f>Master!JR60</f>
        <v>0</v>
      </c>
      <c r="BH60" s="12">
        <f>Master!JS60</f>
        <v>103.199151333836</v>
      </c>
      <c r="BI60" s="12">
        <f>Master!JT60</f>
        <v>4151.9037139367001</v>
      </c>
      <c r="BJ60" s="12">
        <f>Master!JU60</f>
        <v>1031.6184497985901</v>
      </c>
      <c r="BK60" s="12">
        <f>Master!JV60</f>
        <v>0</v>
      </c>
      <c r="BL60" s="12">
        <f>Master!JW60</f>
        <v>0</v>
      </c>
      <c r="BM60" s="12">
        <f>Master!JX60</f>
        <v>5286.7213150691259</v>
      </c>
      <c r="BN60" s="43"/>
      <c r="BO60" s="43"/>
      <c r="BP60" s="43"/>
    </row>
    <row r="61" spans="1:68" x14ac:dyDescent="0.25">
      <c r="A61" s="1" t="s">
        <v>35</v>
      </c>
      <c r="B61" s="12">
        <f>Master!T61</f>
        <v>0</v>
      </c>
      <c r="C61" s="12">
        <f>Master!U61</f>
        <v>0</v>
      </c>
      <c r="D61" s="12">
        <f>Master!V61</f>
        <v>10.021052555300001</v>
      </c>
      <c r="E61" s="12">
        <f>Master!W61</f>
        <v>28.7777843603</v>
      </c>
      <c r="F61" s="12">
        <f>Master!X61</f>
        <v>0</v>
      </c>
      <c r="G61" s="12">
        <f>Master!Y61</f>
        <v>38.798836915599999</v>
      </c>
      <c r="I61" s="12">
        <f>Master!BD61</f>
        <v>0</v>
      </c>
      <c r="J61" s="12">
        <f>Master!BE61</f>
        <v>0</v>
      </c>
      <c r="K61" s="12">
        <f>Master!BF61</f>
        <v>6.3735454285299999</v>
      </c>
      <c r="L61" s="12">
        <f>Master!BG61</f>
        <v>1453.1649451325577</v>
      </c>
      <c r="M61" s="12">
        <f>Master!BH61</f>
        <v>7.0664209613200004</v>
      </c>
      <c r="N61" s="12">
        <f>Master!BI61</f>
        <v>1466.6049115224077</v>
      </c>
      <c r="P61" s="12">
        <f>Master!CB61</f>
        <v>0</v>
      </c>
      <c r="Q61" s="12">
        <f>Master!CC61</f>
        <v>0</v>
      </c>
      <c r="R61" s="12">
        <f>Master!CD61</f>
        <v>0</v>
      </c>
      <c r="S61" s="12">
        <f>Master!CE61</f>
        <v>194.12696065922</v>
      </c>
      <c r="T61" s="12">
        <f>Master!CF61</f>
        <v>0</v>
      </c>
      <c r="U61" s="12">
        <f>Master!CG61</f>
        <v>194.12696065922</v>
      </c>
      <c r="W61" s="12">
        <f>Master!DJ61</f>
        <v>0</v>
      </c>
      <c r="X61" s="12">
        <f>Master!DK61</f>
        <v>0</v>
      </c>
      <c r="Y61" s="12">
        <f>Master!DL61</f>
        <v>0</v>
      </c>
      <c r="Z61" s="12">
        <f>Master!DM61</f>
        <v>4.3762398345399998</v>
      </c>
      <c r="AA61" s="12">
        <f>Master!DN61</f>
        <v>3.6864107005300002</v>
      </c>
      <c r="AB61" s="12">
        <f>Master!DO61</f>
        <v>0</v>
      </c>
      <c r="AC61" s="12">
        <f>Master!DP61</f>
        <v>8.0626505350700004</v>
      </c>
      <c r="AE61" s="47">
        <f>Master!FG61</f>
        <v>0</v>
      </c>
      <c r="AF61" s="47">
        <f>Master!FH61</f>
        <v>0</v>
      </c>
      <c r="AG61" s="47">
        <f>Master!FI61</f>
        <v>0</v>
      </c>
      <c r="AH61" s="47">
        <f>Master!FJ61</f>
        <v>300.85658875467095</v>
      </c>
      <c r="AI61" s="47">
        <f>Master!FK61</f>
        <v>0</v>
      </c>
      <c r="AJ61" s="47">
        <f>Master!FL61</f>
        <v>300.85658875467095</v>
      </c>
      <c r="AL61" s="12">
        <f>Master!HO61</f>
        <v>0</v>
      </c>
      <c r="AM61" s="12">
        <f>Master!HP61</f>
        <v>0</v>
      </c>
      <c r="AN61" s="12">
        <f>Master!HQ61</f>
        <v>153.3125131672</v>
      </c>
      <c r="AO61" s="12">
        <f>Master!HR61</f>
        <v>1734.0004018315906</v>
      </c>
      <c r="AP61" s="12">
        <f>Master!HS61</f>
        <v>0</v>
      </c>
      <c r="AQ61" s="12">
        <f>Master!HT61</f>
        <v>1887.3129149987906</v>
      </c>
      <c r="AS61" s="12">
        <f>Master!IM61</f>
        <v>22.111823087699999</v>
      </c>
      <c r="AT61" s="12">
        <f>Master!IN61</f>
        <v>41.459239460100001</v>
      </c>
      <c r="AU61" s="12">
        <f>Master!IO61</f>
        <v>25.3339081594</v>
      </c>
      <c r="AV61" s="12">
        <f>Master!IP61</f>
        <v>3686.0855048506501</v>
      </c>
      <c r="AW61" s="12">
        <f>Master!IQ61</f>
        <v>0</v>
      </c>
      <c r="AX61" s="12">
        <f>Master!IR61</f>
        <v>3774.99047555785</v>
      </c>
      <c r="AZ61" s="12">
        <f>Master!JK61</f>
        <v>0</v>
      </c>
      <c r="BA61" s="12">
        <f>Master!JL61</f>
        <v>297.84765338172002</v>
      </c>
      <c r="BB61" s="12">
        <f>Master!JM61</f>
        <v>878.84903773570011</v>
      </c>
      <c r="BC61" s="12">
        <f>Master!JN61</f>
        <v>1693.9298583899852</v>
      </c>
      <c r="BD61" s="12">
        <f>Master!JO61</f>
        <v>0</v>
      </c>
      <c r="BE61" s="12">
        <f>Master!JP61</f>
        <v>2870.6265495074053</v>
      </c>
      <c r="BG61" s="12">
        <f>Master!JR61</f>
        <v>22.111823087699999</v>
      </c>
      <c r="BH61" s="12">
        <f>Master!JS61</f>
        <v>339.30689284182</v>
      </c>
      <c r="BI61" s="12">
        <f>Master!JT61</f>
        <v>1073.8900570461301</v>
      </c>
      <c r="BJ61" s="12">
        <f>Master!JU61</f>
        <v>9095.3182838135144</v>
      </c>
      <c r="BK61" s="12">
        <f>Master!JV61</f>
        <v>10.752831661850001</v>
      </c>
      <c r="BL61" s="12">
        <f>Master!JW61</f>
        <v>0</v>
      </c>
      <c r="BM61" s="12">
        <f>Master!JX61</f>
        <v>10541.379888451014</v>
      </c>
    </row>
    <row r="62" spans="1:68" x14ac:dyDescent="0.25">
      <c r="A62" s="1" t="s">
        <v>99</v>
      </c>
      <c r="B62" s="15">
        <f>Master!T62</f>
        <v>0</v>
      </c>
      <c r="C62" s="15">
        <f>Master!U62</f>
        <v>0</v>
      </c>
      <c r="D62" s="15">
        <f>Master!V62</f>
        <v>0</v>
      </c>
      <c r="E62" s="15">
        <f>Master!W62</f>
        <v>0</v>
      </c>
      <c r="F62" s="15">
        <f>Master!X62</f>
        <v>4.7850595467400003</v>
      </c>
      <c r="G62" s="15">
        <f>Master!Y62</f>
        <v>4.7850595467400003</v>
      </c>
      <c r="I62" s="15">
        <f>Master!BD62</f>
        <v>0</v>
      </c>
      <c r="J62" s="15">
        <f>Master!BE62</f>
        <v>0</v>
      </c>
      <c r="K62" s="15">
        <f>Master!BF62</f>
        <v>0</v>
      </c>
      <c r="L62" s="15">
        <f>Master!BG62</f>
        <v>0</v>
      </c>
      <c r="M62" s="15">
        <f>Master!BH62</f>
        <v>0</v>
      </c>
      <c r="N62" s="15">
        <f>Master!BI62</f>
        <v>0</v>
      </c>
      <c r="P62" s="15">
        <f>Master!CB62</f>
        <v>0</v>
      </c>
      <c r="Q62" s="15">
        <f>Master!CC62</f>
        <v>0</v>
      </c>
      <c r="R62" s="15">
        <f>Master!CD62</f>
        <v>0</v>
      </c>
      <c r="S62" s="15">
        <f>Master!CE62</f>
        <v>0</v>
      </c>
      <c r="T62" s="15">
        <f>Master!CF62</f>
        <v>0</v>
      </c>
      <c r="U62" s="15">
        <f>Master!CG62</f>
        <v>0</v>
      </c>
      <c r="W62" s="15">
        <f>Master!DJ62</f>
        <v>0</v>
      </c>
      <c r="X62" s="15">
        <f>Master!DK62</f>
        <v>0</v>
      </c>
      <c r="Y62" s="15">
        <f>Master!DL62</f>
        <v>0</v>
      </c>
      <c r="Z62" s="15">
        <f>Master!DM62</f>
        <v>0</v>
      </c>
      <c r="AA62" s="15">
        <f>Master!DN62</f>
        <v>0</v>
      </c>
      <c r="AB62" s="15">
        <f>Master!DO62</f>
        <v>0</v>
      </c>
      <c r="AC62" s="15">
        <f>Master!DP62</f>
        <v>0</v>
      </c>
      <c r="AE62" s="48">
        <f>Master!FG62</f>
        <v>0</v>
      </c>
      <c r="AF62" s="48">
        <f>Master!FH62</f>
        <v>0</v>
      </c>
      <c r="AG62" s="48">
        <f>Master!FI62</f>
        <v>0</v>
      </c>
      <c r="AH62" s="48">
        <f>Master!FJ62</f>
        <v>0</v>
      </c>
      <c r="AI62" s="48">
        <f>Master!FK62</f>
        <v>0</v>
      </c>
      <c r="AJ62" s="48">
        <f>Master!FL62</f>
        <v>0</v>
      </c>
      <c r="AL62" s="15">
        <f>Master!HO62</f>
        <v>0</v>
      </c>
      <c r="AM62" s="15">
        <f>Master!HP62</f>
        <v>0</v>
      </c>
      <c r="AN62" s="15">
        <f>Master!HQ62</f>
        <v>0</v>
      </c>
      <c r="AO62" s="15">
        <f>Master!HR62</f>
        <v>0</v>
      </c>
      <c r="AP62" s="15">
        <f>Master!HS62</f>
        <v>0</v>
      </c>
      <c r="AQ62" s="15">
        <f>Master!HT62</f>
        <v>0</v>
      </c>
      <c r="AS62" s="15">
        <f>Master!IM62</f>
        <v>0</v>
      </c>
      <c r="AT62" s="15">
        <f>Master!IN62</f>
        <v>0</v>
      </c>
      <c r="AU62" s="15">
        <f>Master!IO62</f>
        <v>0</v>
      </c>
      <c r="AV62" s="15">
        <f>Master!IP62</f>
        <v>0</v>
      </c>
      <c r="AW62" s="15">
        <f>Master!IQ62</f>
        <v>0</v>
      </c>
      <c r="AX62" s="15">
        <f>Master!IR62</f>
        <v>0</v>
      </c>
      <c r="AZ62" s="15">
        <f>Master!JK62</f>
        <v>0</v>
      </c>
      <c r="BA62" s="15">
        <f>Master!JL62</f>
        <v>216.84970303079999</v>
      </c>
      <c r="BB62" s="15">
        <f>Master!JM62</f>
        <v>463.62442060700005</v>
      </c>
      <c r="BC62" s="15">
        <f>Master!JN62</f>
        <v>221.19813976130001</v>
      </c>
      <c r="BD62" s="15">
        <f>Master!JO62</f>
        <v>0</v>
      </c>
      <c r="BE62" s="15">
        <f>Master!JP62</f>
        <v>901.67226339910007</v>
      </c>
      <c r="BG62" s="15">
        <f>Master!JR62</f>
        <v>0</v>
      </c>
      <c r="BH62" s="15">
        <f>Master!JS62</f>
        <v>216.84970303079999</v>
      </c>
      <c r="BI62" s="15">
        <f>Master!JT62</f>
        <v>463.62442060700005</v>
      </c>
      <c r="BJ62" s="15">
        <f>Master!JU62</f>
        <v>221.19813976130001</v>
      </c>
      <c r="BK62" s="15">
        <f>Master!JV62</f>
        <v>4.7850595467400003</v>
      </c>
      <c r="BL62" s="15">
        <f>Master!JW62</f>
        <v>0</v>
      </c>
      <c r="BM62" s="15">
        <f>Master!JX62</f>
        <v>906.45732294584002</v>
      </c>
    </row>
    <row r="63" spans="1:68" s="50" customFormat="1" x14ac:dyDescent="0.25">
      <c r="A63" s="2" t="s">
        <v>39</v>
      </c>
      <c r="B63" s="6">
        <f>Master!T63</f>
        <v>21.54764830237</v>
      </c>
      <c r="C63" s="6">
        <f>Master!U63</f>
        <v>10.275038431900001</v>
      </c>
      <c r="D63" s="6">
        <f>Master!V63</f>
        <v>12.89413327526</v>
      </c>
      <c r="E63" s="6">
        <f>Master!W63</f>
        <v>146.44677802577999</v>
      </c>
      <c r="F63" s="6">
        <f>Master!X63</f>
        <v>197.69253578932998</v>
      </c>
      <c r="G63" s="6">
        <f>Master!Y63</f>
        <v>388.85613382464004</v>
      </c>
      <c r="H63" s="44"/>
      <c r="I63" s="6">
        <f>Master!BD63</f>
        <v>2804.5202981260145</v>
      </c>
      <c r="J63" s="6">
        <f>Master!BE63</f>
        <v>1874.8584617557069</v>
      </c>
      <c r="K63" s="6">
        <f>Master!BF63</f>
        <v>114.60794611692999</v>
      </c>
      <c r="L63" s="6">
        <f>Master!BG63</f>
        <v>2767.5147832959433</v>
      </c>
      <c r="M63" s="6">
        <f>Master!BH63</f>
        <v>51.810139313730005</v>
      </c>
      <c r="N63" s="6">
        <f>Master!BI63</f>
        <v>7613.311628608325</v>
      </c>
      <c r="O63" s="44"/>
      <c r="P63" s="6">
        <f>Master!CB63</f>
        <v>0</v>
      </c>
      <c r="Q63" s="6">
        <f>Master!CC63</f>
        <v>110.760462465816</v>
      </c>
      <c r="R63" s="6">
        <f>Master!CD63</f>
        <v>0</v>
      </c>
      <c r="S63" s="6">
        <f>Master!CE63</f>
        <v>1895.7782280288825</v>
      </c>
      <c r="T63" s="6">
        <f>Master!CF63</f>
        <v>0</v>
      </c>
      <c r="U63" s="6">
        <f>Master!CG63</f>
        <v>2006.5386904946986</v>
      </c>
      <c r="V63" s="44"/>
      <c r="W63" s="6">
        <f>Master!DJ63</f>
        <v>0</v>
      </c>
      <c r="X63" s="6">
        <f>Master!DK63</f>
        <v>720.33116421287377</v>
      </c>
      <c r="Y63" s="6">
        <f>Master!DL63</f>
        <v>404.619826610904</v>
      </c>
      <c r="Z63" s="6">
        <f>Master!DM63</f>
        <v>308.82687651241196</v>
      </c>
      <c r="AA63" s="6">
        <f>Master!DN63</f>
        <v>29.945971431830003</v>
      </c>
      <c r="AB63" s="6">
        <f>Master!DO63</f>
        <v>0</v>
      </c>
      <c r="AC63" s="6">
        <f>Master!DP63</f>
        <v>1463.7238387680197</v>
      </c>
      <c r="AD63" s="44"/>
      <c r="AE63" s="49">
        <f>Master!FG63</f>
        <v>0</v>
      </c>
      <c r="AF63" s="49">
        <f>Master!FH63</f>
        <v>0</v>
      </c>
      <c r="AG63" s="49">
        <f>Master!FI63</f>
        <v>0</v>
      </c>
      <c r="AH63" s="49">
        <f>Master!FJ63</f>
        <v>719.58539074108694</v>
      </c>
      <c r="AI63" s="49">
        <f>Master!FK63</f>
        <v>0</v>
      </c>
      <c r="AJ63" s="49">
        <f>Master!FL63</f>
        <v>719.58539074108694</v>
      </c>
      <c r="AK63" s="44"/>
      <c r="AL63" s="6">
        <f>Master!HO63</f>
        <v>66.328059126500008</v>
      </c>
      <c r="AM63" s="6">
        <f>Master!HP63</f>
        <v>27.46534892152</v>
      </c>
      <c r="AN63" s="6">
        <f>Master!HQ63</f>
        <v>307.91890357899996</v>
      </c>
      <c r="AO63" s="6">
        <f>Master!HR63</f>
        <v>14295.631878169783</v>
      </c>
      <c r="AP63" s="6">
        <f>Master!HS63</f>
        <v>0</v>
      </c>
      <c r="AQ63" s="6">
        <f>Master!HT63</f>
        <v>14697.344189796802</v>
      </c>
      <c r="AR63" s="44"/>
      <c r="AS63" s="6">
        <f>Master!IM63</f>
        <v>22.111823087699999</v>
      </c>
      <c r="AT63" s="6">
        <f>Master!IN63</f>
        <v>41.459239460100001</v>
      </c>
      <c r="AU63" s="6">
        <f>Master!IO63</f>
        <v>25.3339081594</v>
      </c>
      <c r="AV63" s="6">
        <f>Master!IP63</f>
        <v>4413.7498477350473</v>
      </c>
      <c r="AW63" s="6">
        <f>Master!IQ63</f>
        <v>0</v>
      </c>
      <c r="AX63" s="6">
        <f>Master!IR63</f>
        <v>4502.6548184422481</v>
      </c>
      <c r="AY63" s="44"/>
      <c r="AZ63" s="6">
        <f>Master!JK63</f>
        <v>0</v>
      </c>
      <c r="BA63" s="6">
        <f>Master!JL63</f>
        <v>1468.9702875912881</v>
      </c>
      <c r="BB63" s="6">
        <f>Master!JM63</f>
        <v>5902.421109248</v>
      </c>
      <c r="BC63" s="6">
        <f>Master!JN63</f>
        <v>13425.843940025907</v>
      </c>
      <c r="BD63" s="6">
        <f>Master!JO63</f>
        <v>0</v>
      </c>
      <c r="BE63" s="6">
        <f>Master!JP63</f>
        <v>20797.235336865197</v>
      </c>
      <c r="BF63" s="44"/>
      <c r="BG63" s="6">
        <f>Master!JR63</f>
        <v>2914.5078286425846</v>
      </c>
      <c r="BH63" s="6">
        <f>Master!JS63</f>
        <v>4254.120002839205</v>
      </c>
      <c r="BI63" s="6">
        <f>Master!JT63</f>
        <v>6767.7958269894943</v>
      </c>
      <c r="BJ63" s="6">
        <f>Master!JU63</f>
        <v>37973.377722534846</v>
      </c>
      <c r="BK63" s="6">
        <f>Master!JV63</f>
        <v>279.44864653488997</v>
      </c>
      <c r="BL63" s="6">
        <f>Master!JW63</f>
        <v>0</v>
      </c>
      <c r="BM63" s="6">
        <f>Master!JX63</f>
        <v>52189.250027541006</v>
      </c>
      <c r="BN63" s="44"/>
      <c r="BO63" s="44"/>
      <c r="BP63" s="44"/>
    </row>
    <row r="64" spans="1:68" x14ac:dyDescent="0.25">
      <c r="B64" s="3"/>
      <c r="C64" s="3"/>
      <c r="D64" s="3"/>
      <c r="E64" s="3"/>
      <c r="F64" s="3"/>
      <c r="G64" s="3"/>
      <c r="I64" s="3"/>
      <c r="J64" s="3"/>
      <c r="K64" s="3"/>
      <c r="L64" s="3"/>
      <c r="M64" s="3"/>
      <c r="N64" s="3"/>
      <c r="P64" s="3"/>
      <c r="Q64" s="3"/>
      <c r="R64" s="3"/>
      <c r="S64" s="3"/>
      <c r="T64" s="3"/>
      <c r="U64" s="3"/>
      <c r="W64" s="3"/>
      <c r="X64" s="3"/>
      <c r="Y64" s="3"/>
      <c r="Z64" s="3"/>
      <c r="AA64" s="3"/>
      <c r="AB64" s="3"/>
      <c r="AC64" s="3"/>
      <c r="AE64" s="23"/>
      <c r="AF64" s="23"/>
      <c r="AG64" s="23"/>
      <c r="AH64" s="23"/>
      <c r="AI64" s="23"/>
      <c r="AJ64" s="23"/>
      <c r="AL64" s="3"/>
      <c r="AM64" s="3"/>
      <c r="AN64" s="3"/>
      <c r="AO64" s="3"/>
      <c r="AP64" s="3"/>
      <c r="AQ64" s="3"/>
      <c r="AS64" s="3"/>
      <c r="AT64" s="3"/>
      <c r="AU64" s="3"/>
      <c r="AV64" s="3"/>
      <c r="AW64" s="3"/>
      <c r="AX64" s="3"/>
      <c r="AZ64" s="3"/>
      <c r="BA64" s="3"/>
      <c r="BB64" s="3"/>
      <c r="BC64" s="3"/>
      <c r="BD64" s="3"/>
      <c r="BE64" s="3"/>
      <c r="BG64" s="3"/>
      <c r="BH64" s="3"/>
      <c r="BI64" s="3"/>
      <c r="BJ64" s="3"/>
      <c r="BK64" s="3"/>
      <c r="BL64" s="3"/>
      <c r="BM64" s="3"/>
    </row>
    <row r="65" spans="1:65" x14ac:dyDescent="0.25">
      <c r="A65" s="1" t="s">
        <v>40</v>
      </c>
      <c r="B65" s="9"/>
      <c r="C65" s="9"/>
      <c r="D65" s="9"/>
      <c r="E65" s="9"/>
      <c r="F65" s="9"/>
      <c r="G65" s="9"/>
      <c r="I65" s="9"/>
      <c r="J65" s="9"/>
      <c r="K65" s="9"/>
      <c r="L65" s="9"/>
      <c r="M65" s="9"/>
      <c r="N65" s="9"/>
      <c r="P65" s="9"/>
      <c r="Q65" s="9"/>
      <c r="R65" s="9"/>
      <c r="S65" s="9"/>
      <c r="T65" s="9"/>
      <c r="U65" s="9"/>
      <c r="W65" s="9"/>
      <c r="X65" s="9"/>
      <c r="Y65" s="9"/>
      <c r="Z65" s="9"/>
      <c r="AA65" s="9"/>
      <c r="AB65" s="9"/>
      <c r="AC65" s="9"/>
      <c r="AE65" s="51"/>
      <c r="AF65" s="51"/>
      <c r="AG65" s="51"/>
      <c r="AH65" s="51"/>
      <c r="AI65" s="51"/>
      <c r="AJ65" s="51"/>
      <c r="AL65" s="9"/>
      <c r="AM65" s="9"/>
      <c r="AN65" s="9"/>
      <c r="AO65" s="9"/>
      <c r="AP65" s="9"/>
      <c r="AQ65" s="9"/>
      <c r="AS65" s="9"/>
      <c r="AT65" s="9"/>
      <c r="AU65" s="9"/>
      <c r="AV65" s="9"/>
      <c r="AW65" s="9"/>
      <c r="AX65" s="9"/>
      <c r="AZ65" s="9"/>
      <c r="BA65" s="9"/>
      <c r="BB65" s="9"/>
      <c r="BC65" s="9"/>
      <c r="BD65" s="9"/>
      <c r="BE65" s="9"/>
      <c r="BG65" s="9"/>
      <c r="BH65" s="9"/>
      <c r="BI65" s="9"/>
      <c r="BJ65" s="9"/>
      <c r="BK65" s="9"/>
      <c r="BL65" s="9"/>
      <c r="BM65" s="9"/>
    </row>
    <row r="66" spans="1:65" x14ac:dyDescent="0.25">
      <c r="A66" s="1" t="s">
        <v>84</v>
      </c>
      <c r="B66" s="12">
        <f>Master!T66</f>
        <v>0</v>
      </c>
      <c r="C66" s="12">
        <f>Master!U66</f>
        <v>0</v>
      </c>
      <c r="D66" s="12">
        <f>Master!V66</f>
        <v>4.6599745739699996</v>
      </c>
      <c r="E66" s="12">
        <f>Master!W66</f>
        <v>0</v>
      </c>
      <c r="F66" s="12">
        <f>Master!X66</f>
        <v>0</v>
      </c>
      <c r="G66" s="12">
        <f>Master!Y66</f>
        <v>4.6599745739699996</v>
      </c>
      <c r="I66" s="12">
        <f>Master!BD66</f>
        <v>0</v>
      </c>
      <c r="J66" s="12">
        <f>Master!BE66</f>
        <v>8.5371061396000005</v>
      </c>
      <c r="K66" s="12">
        <f>Master!BF66</f>
        <v>0</v>
      </c>
      <c r="L66" s="12">
        <f>Master!BG66</f>
        <v>0</v>
      </c>
      <c r="M66" s="12">
        <f>Master!BH66</f>
        <v>0</v>
      </c>
      <c r="N66" s="12">
        <f>Master!BI66</f>
        <v>8.5371061396000005</v>
      </c>
      <c r="P66" s="12">
        <f>Master!CB66</f>
        <v>0</v>
      </c>
      <c r="Q66" s="12">
        <f>Master!CC66</f>
        <v>0</v>
      </c>
      <c r="R66" s="12">
        <f>Master!CD66</f>
        <v>0</v>
      </c>
      <c r="S66" s="12">
        <f>Master!CE66</f>
        <v>0</v>
      </c>
      <c r="T66" s="12">
        <f>Master!CF66</f>
        <v>0</v>
      </c>
      <c r="U66" s="12">
        <f>Master!CG66</f>
        <v>0</v>
      </c>
      <c r="W66" s="12">
        <f>Master!DJ66</f>
        <v>0</v>
      </c>
      <c r="X66" s="12">
        <f>Master!DK66</f>
        <v>0</v>
      </c>
      <c r="Y66" s="12">
        <f>Master!DL66</f>
        <v>0</v>
      </c>
      <c r="Z66" s="12">
        <f>Master!DM66</f>
        <v>0</v>
      </c>
      <c r="AA66" s="12">
        <f>Master!DN66</f>
        <v>0</v>
      </c>
      <c r="AB66" s="12">
        <f>Master!DO66</f>
        <v>0</v>
      </c>
      <c r="AC66" s="12">
        <f>Master!DP66</f>
        <v>0</v>
      </c>
      <c r="AE66" s="47">
        <f>Master!FG66</f>
        <v>0</v>
      </c>
      <c r="AF66" s="47">
        <f>Master!FH66</f>
        <v>0</v>
      </c>
      <c r="AG66" s="47">
        <f>Master!FI66</f>
        <v>0</v>
      </c>
      <c r="AH66" s="47">
        <f>Master!FJ66</f>
        <v>0</v>
      </c>
      <c r="AI66" s="47">
        <f>Master!FK66</f>
        <v>0</v>
      </c>
      <c r="AJ66" s="47">
        <f>Master!FL66</f>
        <v>0</v>
      </c>
      <c r="AL66" s="12">
        <f>Master!HO66</f>
        <v>0</v>
      </c>
      <c r="AM66" s="12">
        <f>Master!HP66</f>
        <v>0</v>
      </c>
      <c r="AN66" s="12">
        <f>Master!HQ66</f>
        <v>0</v>
      </c>
      <c r="AO66" s="12">
        <f>Master!HR66</f>
        <v>0</v>
      </c>
      <c r="AP66" s="12">
        <f>Master!HS66</f>
        <v>0</v>
      </c>
      <c r="AQ66" s="12">
        <f>Master!HT66</f>
        <v>0</v>
      </c>
      <c r="AS66" s="12">
        <f>Master!IM66</f>
        <v>0</v>
      </c>
      <c r="AT66" s="12">
        <f>Master!IN66</f>
        <v>0</v>
      </c>
      <c r="AU66" s="12">
        <f>Master!IO66</f>
        <v>0</v>
      </c>
      <c r="AV66" s="12">
        <f>Master!IP66</f>
        <v>0</v>
      </c>
      <c r="AW66" s="12">
        <f>Master!IQ66</f>
        <v>0</v>
      </c>
      <c r="AX66" s="12">
        <f>Master!IR66</f>
        <v>0</v>
      </c>
      <c r="AZ66" s="12">
        <f>Master!JK66</f>
        <v>0</v>
      </c>
      <c r="BA66" s="12">
        <f>Master!JL66</f>
        <v>0</v>
      </c>
      <c r="BB66" s="12">
        <f>Master!JM66</f>
        <v>0</v>
      </c>
      <c r="BC66" s="12">
        <f>Master!JN66</f>
        <v>0</v>
      </c>
      <c r="BD66" s="12">
        <f>Master!JO66</f>
        <v>0</v>
      </c>
      <c r="BE66" s="12">
        <f>Master!JP66</f>
        <v>0</v>
      </c>
      <c r="BG66" s="12">
        <f>Master!JR66</f>
        <v>0</v>
      </c>
      <c r="BH66" s="12">
        <f>Master!JS66</f>
        <v>8.5371061396000005</v>
      </c>
      <c r="BI66" s="12">
        <f>Master!JT66</f>
        <v>4.6599745739699996</v>
      </c>
      <c r="BJ66" s="12">
        <f>Master!JU66</f>
        <v>0</v>
      </c>
      <c r="BK66" s="12">
        <f>Master!JV66</f>
        <v>0</v>
      </c>
      <c r="BL66" s="12">
        <f>Master!JW66</f>
        <v>0</v>
      </c>
      <c r="BM66" s="12">
        <f>Master!JX66</f>
        <v>13.197080713569999</v>
      </c>
    </row>
    <row r="67" spans="1:65" x14ac:dyDescent="0.25">
      <c r="A67" s="1" t="s">
        <v>101</v>
      </c>
      <c r="B67" s="12">
        <f>Master!T67</f>
        <v>0</v>
      </c>
      <c r="C67" s="12">
        <f>Master!U67</f>
        <v>0</v>
      </c>
      <c r="D67" s="12">
        <f>Master!V67</f>
        <v>0</v>
      </c>
      <c r="E67" s="12">
        <f>Master!W67</f>
        <v>0</v>
      </c>
      <c r="F67" s="12">
        <f>Master!X67</f>
        <v>0</v>
      </c>
      <c r="G67" s="12">
        <f>Master!Y67</f>
        <v>0</v>
      </c>
      <c r="I67" s="12">
        <f>Master!BD67</f>
        <v>0</v>
      </c>
      <c r="J67" s="12">
        <f>Master!BE67</f>
        <v>0</v>
      </c>
      <c r="K67" s="12">
        <f>Master!BF67</f>
        <v>0</v>
      </c>
      <c r="L67" s="12">
        <f>Master!BG67</f>
        <v>0</v>
      </c>
      <c r="M67" s="12">
        <f>Master!BH67</f>
        <v>0</v>
      </c>
      <c r="N67" s="12">
        <f>Master!BI67</f>
        <v>0</v>
      </c>
      <c r="P67" s="12">
        <f>Master!CB67</f>
        <v>0</v>
      </c>
      <c r="Q67" s="12">
        <f>Master!CC67</f>
        <v>0</v>
      </c>
      <c r="R67" s="12">
        <f>Master!CD67</f>
        <v>0</v>
      </c>
      <c r="S67" s="12">
        <f>Master!CE67</f>
        <v>0</v>
      </c>
      <c r="T67" s="12">
        <f>Master!CF67</f>
        <v>0</v>
      </c>
      <c r="U67" s="12">
        <f>Master!CG67</f>
        <v>0</v>
      </c>
      <c r="W67" s="12">
        <f>Master!DJ67</f>
        <v>0</v>
      </c>
      <c r="X67" s="12">
        <f>Master!DK67</f>
        <v>0</v>
      </c>
      <c r="Y67" s="12">
        <f>Master!DL67</f>
        <v>0</v>
      </c>
      <c r="Z67" s="12">
        <f>Master!DM67</f>
        <v>0</v>
      </c>
      <c r="AA67" s="12">
        <f>Master!DN67</f>
        <v>0</v>
      </c>
      <c r="AB67" s="12">
        <f>Master!DO67</f>
        <v>0</v>
      </c>
      <c r="AC67" s="12">
        <f>Master!DP67</f>
        <v>0</v>
      </c>
      <c r="AE67" s="47">
        <f>Master!FG67</f>
        <v>0</v>
      </c>
      <c r="AF67" s="47">
        <f>Master!FH67</f>
        <v>0</v>
      </c>
      <c r="AG67" s="47">
        <f>Master!FI67</f>
        <v>0</v>
      </c>
      <c r="AH67" s="47">
        <f>Master!FJ67</f>
        <v>0</v>
      </c>
      <c r="AI67" s="47">
        <f>Master!FK67</f>
        <v>0</v>
      </c>
      <c r="AJ67" s="47">
        <f>Master!FL67</f>
        <v>0</v>
      </c>
      <c r="AL67" s="12">
        <f>Master!HO67</f>
        <v>0</v>
      </c>
      <c r="AM67" s="12">
        <f>Master!HP67</f>
        <v>414.34940193099999</v>
      </c>
      <c r="AN67" s="12">
        <f>Master!HQ67</f>
        <v>0</v>
      </c>
      <c r="AO67" s="12">
        <f>Master!HR67</f>
        <v>916.24620182399997</v>
      </c>
      <c r="AP67" s="12">
        <f>Master!HS67</f>
        <v>0</v>
      </c>
      <c r="AQ67" s="12">
        <f>Master!HT67</f>
        <v>1330.595603755</v>
      </c>
      <c r="AS67" s="12">
        <f>Master!IM67</f>
        <v>0</v>
      </c>
      <c r="AT67" s="12">
        <f>Master!IN67</f>
        <v>0</v>
      </c>
      <c r="AU67" s="12">
        <f>Master!IO67</f>
        <v>0</v>
      </c>
      <c r="AV67" s="12">
        <f>Master!IP67</f>
        <v>0</v>
      </c>
      <c r="AW67" s="12">
        <f>Master!IQ67</f>
        <v>0</v>
      </c>
      <c r="AX67" s="12">
        <f>Master!IR67</f>
        <v>0</v>
      </c>
      <c r="AZ67" s="12">
        <f>Master!JK67</f>
        <v>0</v>
      </c>
      <c r="BA67" s="12">
        <f>Master!JL67</f>
        <v>0</v>
      </c>
      <c r="BB67" s="12">
        <f>Master!JM67</f>
        <v>0</v>
      </c>
      <c r="BC67" s="12">
        <f>Master!JN67</f>
        <v>0</v>
      </c>
      <c r="BD67" s="12">
        <f>Master!JO67</f>
        <v>0</v>
      </c>
      <c r="BE67" s="12">
        <f>Master!JP67</f>
        <v>0</v>
      </c>
      <c r="BG67" s="12">
        <f>Master!JR67</f>
        <v>0</v>
      </c>
      <c r="BH67" s="12">
        <f>Master!JS67</f>
        <v>414.34940193099999</v>
      </c>
      <c r="BI67" s="12">
        <f>Master!JT67</f>
        <v>0</v>
      </c>
      <c r="BJ67" s="12">
        <f>Master!JU67</f>
        <v>916.24620182399997</v>
      </c>
      <c r="BK67" s="12">
        <f>Master!JV67</f>
        <v>0</v>
      </c>
      <c r="BL67" s="12">
        <f>Master!JW67</f>
        <v>0</v>
      </c>
      <c r="BM67" s="12">
        <f>Master!JX67</f>
        <v>1330.595603755</v>
      </c>
    </row>
    <row r="68" spans="1:65" x14ac:dyDescent="0.25">
      <c r="A68" s="22" t="s">
        <v>175</v>
      </c>
      <c r="B68" s="12">
        <f>Master!T68</f>
        <v>0</v>
      </c>
      <c r="C68" s="12">
        <f>Master!U68</f>
        <v>0</v>
      </c>
      <c r="D68" s="12">
        <f>Master!V68</f>
        <v>0</v>
      </c>
      <c r="E68" s="12">
        <f>Master!W68</f>
        <v>0</v>
      </c>
      <c r="F68" s="12">
        <f>Master!X68</f>
        <v>0</v>
      </c>
      <c r="G68" s="12">
        <f>Master!Y68</f>
        <v>0</v>
      </c>
      <c r="I68" s="12">
        <f>Master!BD68</f>
        <v>0</v>
      </c>
      <c r="J68" s="12">
        <f>Master!BE68</f>
        <v>0</v>
      </c>
      <c r="K68" s="12">
        <f>Master!BF68</f>
        <v>0</v>
      </c>
      <c r="L68" s="12">
        <f>Master!BG68</f>
        <v>0</v>
      </c>
      <c r="M68" s="12">
        <f>Master!BH68</f>
        <v>0</v>
      </c>
      <c r="N68" s="12">
        <f>Master!BI68</f>
        <v>0</v>
      </c>
      <c r="P68" s="12">
        <f>Master!CB68</f>
        <v>0</v>
      </c>
      <c r="Q68" s="12">
        <f>Master!CC68</f>
        <v>0</v>
      </c>
      <c r="R68" s="12">
        <f>Master!CD68</f>
        <v>0</v>
      </c>
      <c r="S68" s="12">
        <f>Master!CE68</f>
        <v>0</v>
      </c>
      <c r="T68" s="12">
        <f>Master!CF68</f>
        <v>0</v>
      </c>
      <c r="U68" s="12">
        <f>Master!CG68</f>
        <v>0</v>
      </c>
      <c r="W68" s="12">
        <f>Master!DJ68</f>
        <v>0</v>
      </c>
      <c r="X68" s="12">
        <f>Master!DK68</f>
        <v>0</v>
      </c>
      <c r="Y68" s="12">
        <f>Master!DL68</f>
        <v>0</v>
      </c>
      <c r="Z68" s="12">
        <f>Master!DM68</f>
        <v>0</v>
      </c>
      <c r="AA68" s="12">
        <f>Master!DN68</f>
        <v>0</v>
      </c>
      <c r="AB68" s="12">
        <f>Master!DO68</f>
        <v>0</v>
      </c>
      <c r="AC68" s="12">
        <f>Master!DP68</f>
        <v>0</v>
      </c>
      <c r="AE68" s="47">
        <f>Master!FG68</f>
        <v>0</v>
      </c>
      <c r="AF68" s="47">
        <f>Master!FH68</f>
        <v>0</v>
      </c>
      <c r="AG68" s="47">
        <f>Master!FI68</f>
        <v>0</v>
      </c>
      <c r="AH68" s="47">
        <f>Master!FJ68</f>
        <v>0</v>
      </c>
      <c r="AI68" s="47">
        <f>Master!FK68</f>
        <v>0</v>
      </c>
      <c r="AJ68" s="47">
        <f>Master!FL68</f>
        <v>0</v>
      </c>
      <c r="AL68" s="12">
        <f>Master!HO68</f>
        <v>0</v>
      </c>
      <c r="AM68" s="12">
        <f>Master!HP68</f>
        <v>0</v>
      </c>
      <c r="AN68" s="12">
        <f>Master!HQ68</f>
        <v>0</v>
      </c>
      <c r="AO68" s="12">
        <f>Master!HR68</f>
        <v>0</v>
      </c>
      <c r="AP68" s="12">
        <f>Master!HS68</f>
        <v>0</v>
      </c>
      <c r="AQ68" s="12">
        <f>Master!HT68</f>
        <v>0</v>
      </c>
      <c r="AS68" s="12">
        <f>Master!IM68</f>
        <v>0</v>
      </c>
      <c r="AT68" s="12">
        <f>Master!IN68</f>
        <v>0</v>
      </c>
      <c r="AU68" s="12">
        <f>Master!IO68</f>
        <v>0</v>
      </c>
      <c r="AV68" s="12">
        <f>Master!IP68</f>
        <v>0</v>
      </c>
      <c r="AW68" s="12">
        <f>Master!IQ68</f>
        <v>0</v>
      </c>
      <c r="AX68" s="12">
        <f>Master!IR68</f>
        <v>0</v>
      </c>
      <c r="AZ68" s="12">
        <f>Master!JK68</f>
        <v>0</v>
      </c>
      <c r="BA68" s="12">
        <f>Master!JL68</f>
        <v>542.37878993649997</v>
      </c>
      <c r="BB68" s="12">
        <f>Master!JM68</f>
        <v>7084.1085400818993</v>
      </c>
      <c r="BC68" s="12">
        <f>Master!JN68</f>
        <v>4526.8222720529993</v>
      </c>
      <c r="BD68" s="12">
        <f>Master!JO68</f>
        <v>0</v>
      </c>
      <c r="BE68" s="12">
        <f>Master!JP68</f>
        <v>12153.309602071398</v>
      </c>
      <c r="BG68" s="12">
        <f>Master!JR68</f>
        <v>0</v>
      </c>
      <c r="BH68" s="12">
        <f>Master!JS68</f>
        <v>542.37878993649997</v>
      </c>
      <c r="BI68" s="12">
        <f>Master!JT68</f>
        <v>7084.1085400818993</v>
      </c>
      <c r="BJ68" s="12">
        <f>Master!JU68</f>
        <v>4526.8222720529993</v>
      </c>
      <c r="BK68" s="12">
        <f>Master!JV68</f>
        <v>0</v>
      </c>
      <c r="BL68" s="12">
        <f>Master!JW68</f>
        <v>0</v>
      </c>
      <c r="BM68" s="12">
        <f>Master!JX68</f>
        <v>12153.309602071398</v>
      </c>
    </row>
    <row r="69" spans="1:65" x14ac:dyDescent="0.25">
      <c r="A69" s="24" t="s">
        <v>87</v>
      </c>
      <c r="B69" s="12">
        <f>Master!T69</f>
        <v>0</v>
      </c>
      <c r="C69" s="12">
        <f>Master!U69</f>
        <v>0</v>
      </c>
      <c r="D69" s="12">
        <f>Master!V69</f>
        <v>0</v>
      </c>
      <c r="E69" s="12">
        <f>Master!W69</f>
        <v>0</v>
      </c>
      <c r="F69" s="12">
        <f>Master!X69</f>
        <v>0</v>
      </c>
      <c r="G69" s="12">
        <f>Master!Y69</f>
        <v>0</v>
      </c>
      <c r="I69" s="12">
        <f>Master!BD69</f>
        <v>0</v>
      </c>
      <c r="J69" s="12">
        <f>Master!BE69</f>
        <v>0</v>
      </c>
      <c r="K69" s="12">
        <f>Master!BF69</f>
        <v>0</v>
      </c>
      <c r="L69" s="12">
        <f>Master!BG69</f>
        <v>0</v>
      </c>
      <c r="M69" s="12">
        <f>Master!BH69</f>
        <v>0</v>
      </c>
      <c r="N69" s="12">
        <f>Master!BI69</f>
        <v>0</v>
      </c>
      <c r="P69" s="12">
        <f>Master!CB69</f>
        <v>0</v>
      </c>
      <c r="Q69" s="12">
        <f>Master!CC69</f>
        <v>0</v>
      </c>
      <c r="R69" s="12">
        <f>Master!CD69</f>
        <v>0</v>
      </c>
      <c r="S69" s="12">
        <f>Master!CE69</f>
        <v>0</v>
      </c>
      <c r="T69" s="12">
        <f>Master!CF69</f>
        <v>0</v>
      </c>
      <c r="U69" s="12">
        <f>Master!CG69</f>
        <v>0</v>
      </c>
      <c r="W69" s="12">
        <f>Master!DJ69</f>
        <v>0</v>
      </c>
      <c r="X69" s="12">
        <f>Master!DK69</f>
        <v>224.23141106708488</v>
      </c>
      <c r="Y69" s="12">
        <f>Master!DL69</f>
        <v>10.57459884</v>
      </c>
      <c r="Z69" s="12">
        <f>Master!DM69</f>
        <v>0</v>
      </c>
      <c r="AA69" s="12">
        <f>Master!DN69</f>
        <v>0</v>
      </c>
      <c r="AB69" s="12">
        <f>Master!DO69</f>
        <v>0</v>
      </c>
      <c r="AC69" s="12">
        <f>Master!DP69</f>
        <v>234.80600990708487</v>
      </c>
      <c r="AE69" s="47">
        <f>Master!FG69</f>
        <v>0</v>
      </c>
      <c r="AF69" s="47">
        <f>Master!FH69</f>
        <v>21330.556705209299</v>
      </c>
      <c r="AG69" s="47">
        <f>Master!FI69</f>
        <v>7777.0032176846462</v>
      </c>
      <c r="AH69" s="47">
        <f>Master!FJ69</f>
        <v>3611.7169217978699</v>
      </c>
      <c r="AI69" s="47">
        <f>Master!FK69</f>
        <v>0</v>
      </c>
      <c r="AJ69" s="47">
        <f>Master!FL69</f>
        <v>32719.276844691816</v>
      </c>
      <c r="AL69" s="12">
        <f>Master!HO69</f>
        <v>0</v>
      </c>
      <c r="AM69" s="12">
        <f>Master!HP69</f>
        <v>0</v>
      </c>
      <c r="AN69" s="12">
        <f>Master!HQ69</f>
        <v>0</v>
      </c>
      <c r="AO69" s="12">
        <f>Master!HR69</f>
        <v>0</v>
      </c>
      <c r="AP69" s="12">
        <f>Master!HS69</f>
        <v>0</v>
      </c>
      <c r="AQ69" s="12">
        <f>Master!HT69</f>
        <v>0</v>
      </c>
      <c r="AS69" s="12">
        <f>Master!IM69</f>
        <v>0</v>
      </c>
      <c r="AT69" s="12">
        <f>Master!IN69</f>
        <v>0</v>
      </c>
      <c r="AU69" s="12">
        <f>Master!IO69</f>
        <v>0</v>
      </c>
      <c r="AV69" s="12">
        <f>Master!IP69</f>
        <v>0</v>
      </c>
      <c r="AW69" s="12">
        <f>Master!IQ69</f>
        <v>0</v>
      </c>
      <c r="AX69" s="12">
        <f>Master!IR69</f>
        <v>0</v>
      </c>
      <c r="AZ69" s="12">
        <f>Master!JK69</f>
        <v>0</v>
      </c>
      <c r="BA69" s="12">
        <f>Master!JL69</f>
        <v>0</v>
      </c>
      <c r="BB69" s="12">
        <f>Master!JM69</f>
        <v>0</v>
      </c>
      <c r="BC69" s="12">
        <f>Master!JN69</f>
        <v>0</v>
      </c>
      <c r="BD69" s="12">
        <f>Master!JO69</f>
        <v>0</v>
      </c>
      <c r="BE69" s="12">
        <f>Master!JP69</f>
        <v>0</v>
      </c>
      <c r="BG69" s="12">
        <f>Master!JR69</f>
        <v>0</v>
      </c>
      <c r="BH69" s="12">
        <f>Master!JS69</f>
        <v>21554.788116276384</v>
      </c>
      <c r="BI69" s="12">
        <f>Master!JT69</f>
        <v>7787.5778165246466</v>
      </c>
      <c r="BJ69" s="12">
        <f>Master!JU69</f>
        <v>3611.7169217978699</v>
      </c>
      <c r="BK69" s="12">
        <f>Master!JV69</f>
        <v>0</v>
      </c>
      <c r="BL69" s="12">
        <f>Master!JW69</f>
        <v>0</v>
      </c>
      <c r="BM69" s="12">
        <f>Master!JX69</f>
        <v>32954.082854598906</v>
      </c>
    </row>
    <row r="70" spans="1:65" x14ac:dyDescent="0.25">
      <c r="A70" s="1" t="s">
        <v>197</v>
      </c>
      <c r="B70" s="12">
        <f>Master!T70</f>
        <v>0</v>
      </c>
      <c r="C70" s="12">
        <f>Master!U70</f>
        <v>0</v>
      </c>
      <c r="D70" s="12">
        <f>Master!V70</f>
        <v>0</v>
      </c>
      <c r="E70" s="12">
        <f>Master!W70</f>
        <v>0</v>
      </c>
      <c r="F70" s="12">
        <f>Master!X70</f>
        <v>0</v>
      </c>
      <c r="G70" s="12">
        <f>Master!Y70</f>
        <v>0</v>
      </c>
      <c r="I70" s="12">
        <f>Master!BD70</f>
        <v>0</v>
      </c>
      <c r="J70" s="12">
        <f>Master!BE70</f>
        <v>0</v>
      </c>
      <c r="K70" s="12">
        <f>Master!BF70</f>
        <v>0</v>
      </c>
      <c r="L70" s="12">
        <f>Master!BG70</f>
        <v>0</v>
      </c>
      <c r="M70" s="12">
        <f>Master!BH70</f>
        <v>0</v>
      </c>
      <c r="N70" s="12">
        <f>Master!BI70</f>
        <v>0</v>
      </c>
      <c r="P70" s="12">
        <f>Master!CB70</f>
        <v>0</v>
      </c>
      <c r="Q70" s="12">
        <f>Master!CC70</f>
        <v>0</v>
      </c>
      <c r="R70" s="12">
        <f>Master!CD70</f>
        <v>0</v>
      </c>
      <c r="S70" s="12">
        <f>Master!CE70</f>
        <v>0</v>
      </c>
      <c r="T70" s="12">
        <f>Master!CF70</f>
        <v>0</v>
      </c>
      <c r="U70" s="12">
        <f>Master!CG70</f>
        <v>0</v>
      </c>
      <c r="W70" s="12">
        <f>Master!DJ70</f>
        <v>0</v>
      </c>
      <c r="X70" s="12">
        <f>Master!DK70</f>
        <v>0</v>
      </c>
      <c r="Y70" s="12">
        <f>Master!DL70</f>
        <v>0</v>
      </c>
      <c r="Z70" s="12">
        <f>Master!DM70</f>
        <v>0</v>
      </c>
      <c r="AA70" s="12">
        <f>Master!DN70</f>
        <v>0</v>
      </c>
      <c r="AB70" s="12">
        <f>Master!DO70</f>
        <v>0</v>
      </c>
      <c r="AC70" s="12">
        <f>Master!DP70</f>
        <v>0</v>
      </c>
      <c r="AE70" s="47">
        <f>Master!FG70</f>
        <v>0</v>
      </c>
      <c r="AF70" s="47">
        <f>Master!FH70</f>
        <v>0</v>
      </c>
      <c r="AG70" s="47">
        <f>Master!FI70</f>
        <v>0</v>
      </c>
      <c r="AH70" s="47">
        <f>Master!FJ70</f>
        <v>0</v>
      </c>
      <c r="AI70" s="47">
        <f>Master!FK70</f>
        <v>0</v>
      </c>
      <c r="AJ70" s="47">
        <f>Master!FL70</f>
        <v>0</v>
      </c>
      <c r="AL70" s="12">
        <f>Master!HO70</f>
        <v>0</v>
      </c>
      <c r="AM70" s="12">
        <f>Master!HP70</f>
        <v>0</v>
      </c>
      <c r="AN70" s="12">
        <f>Master!HQ70</f>
        <v>0</v>
      </c>
      <c r="AO70" s="12">
        <f>Master!HR70</f>
        <v>0</v>
      </c>
      <c r="AP70" s="12">
        <f>Master!HS70</f>
        <v>0</v>
      </c>
      <c r="AQ70" s="12">
        <f>Master!HT70</f>
        <v>0</v>
      </c>
      <c r="AS70" s="12">
        <f>Master!IM70</f>
        <v>0</v>
      </c>
      <c r="AT70" s="12">
        <f>Master!IN70</f>
        <v>335.5642274283</v>
      </c>
      <c r="AU70" s="12">
        <f>Master!IO70</f>
        <v>0</v>
      </c>
      <c r="AV70" s="12">
        <f>Master!IP70</f>
        <v>0</v>
      </c>
      <c r="AW70" s="12">
        <f>Master!IQ70</f>
        <v>0</v>
      </c>
      <c r="AX70" s="12">
        <f>Master!IR70</f>
        <v>335.5642274283</v>
      </c>
      <c r="AZ70" s="12">
        <f>Master!JK70</f>
        <v>0</v>
      </c>
      <c r="BA70" s="12">
        <f>Master!JL70</f>
        <v>0</v>
      </c>
      <c r="BB70" s="12">
        <f>Master!JM70</f>
        <v>0</v>
      </c>
      <c r="BC70" s="12">
        <f>Master!JN70</f>
        <v>0</v>
      </c>
      <c r="BD70" s="12">
        <f>Master!JO70</f>
        <v>0</v>
      </c>
      <c r="BE70" s="12">
        <f>Master!JP70</f>
        <v>0</v>
      </c>
      <c r="BG70" s="12">
        <f>Master!JR70</f>
        <v>0</v>
      </c>
      <c r="BH70" s="12">
        <f>Master!JS70</f>
        <v>335.5642274283</v>
      </c>
      <c r="BI70" s="12">
        <f>Master!JT70</f>
        <v>0</v>
      </c>
      <c r="BJ70" s="12">
        <f>Master!JU70</f>
        <v>0</v>
      </c>
      <c r="BK70" s="12">
        <f>Master!JV70</f>
        <v>0</v>
      </c>
      <c r="BL70" s="12">
        <f>Master!JW70</f>
        <v>0</v>
      </c>
      <c r="BM70" s="12">
        <f>Master!JX70</f>
        <v>335.5642274283</v>
      </c>
    </row>
    <row r="71" spans="1:65" x14ac:dyDescent="0.25">
      <c r="A71" s="22" t="s">
        <v>156</v>
      </c>
      <c r="B71" s="12">
        <f>Master!T71</f>
        <v>0</v>
      </c>
      <c r="C71" s="12">
        <f>Master!U71</f>
        <v>0</v>
      </c>
      <c r="D71" s="12">
        <f>Master!V71</f>
        <v>0</v>
      </c>
      <c r="E71" s="12">
        <f>Master!W71</f>
        <v>0</v>
      </c>
      <c r="F71" s="12">
        <f>Master!X71</f>
        <v>0</v>
      </c>
      <c r="G71" s="12">
        <f>Master!Y71</f>
        <v>0</v>
      </c>
      <c r="I71" s="12">
        <f>Master!BD71</f>
        <v>0</v>
      </c>
      <c r="J71" s="12">
        <f>Master!BE71</f>
        <v>0</v>
      </c>
      <c r="K71" s="12">
        <f>Master!BF71</f>
        <v>0</v>
      </c>
      <c r="L71" s="12">
        <f>Master!BG71</f>
        <v>0</v>
      </c>
      <c r="M71" s="12">
        <f>Master!BH71</f>
        <v>0</v>
      </c>
      <c r="N71" s="12">
        <f>Master!BI71</f>
        <v>0</v>
      </c>
      <c r="P71" s="12">
        <f>Master!CB71</f>
        <v>0</v>
      </c>
      <c r="Q71" s="12">
        <f>Master!CC71</f>
        <v>0</v>
      </c>
      <c r="R71" s="12">
        <f>Master!CD71</f>
        <v>0</v>
      </c>
      <c r="S71" s="12">
        <f>Master!CE71</f>
        <v>0</v>
      </c>
      <c r="T71" s="12">
        <f>Master!CF71</f>
        <v>0</v>
      </c>
      <c r="U71" s="12">
        <f>Master!CG71</f>
        <v>0</v>
      </c>
      <c r="W71" s="12">
        <f>Master!DJ71</f>
        <v>0</v>
      </c>
      <c r="X71" s="12">
        <f>Master!DK71</f>
        <v>0</v>
      </c>
      <c r="Y71" s="12">
        <f>Master!DL71</f>
        <v>0</v>
      </c>
      <c r="Z71" s="12">
        <f>Master!DM71</f>
        <v>0</v>
      </c>
      <c r="AA71" s="12">
        <f>Master!DN71</f>
        <v>0</v>
      </c>
      <c r="AB71" s="12">
        <f>Master!DO71</f>
        <v>0</v>
      </c>
      <c r="AC71" s="12">
        <f>Master!DP71</f>
        <v>0</v>
      </c>
      <c r="AE71" s="47">
        <f>Master!FG71</f>
        <v>0</v>
      </c>
      <c r="AF71" s="47">
        <f>Master!FH71</f>
        <v>0</v>
      </c>
      <c r="AG71" s="47">
        <f>Master!FI71</f>
        <v>0</v>
      </c>
      <c r="AH71" s="47">
        <f>Master!FJ71</f>
        <v>0</v>
      </c>
      <c r="AI71" s="47">
        <f>Master!FK71</f>
        <v>0</v>
      </c>
      <c r="AJ71" s="47">
        <f>Master!FL71</f>
        <v>0</v>
      </c>
      <c r="AL71" s="12">
        <f>Master!HO71</f>
        <v>0</v>
      </c>
      <c r="AM71" s="12">
        <f>Master!HP71</f>
        <v>0</v>
      </c>
      <c r="AN71" s="12">
        <f>Master!HQ71</f>
        <v>0</v>
      </c>
      <c r="AO71" s="12">
        <f>Master!HR71</f>
        <v>0</v>
      </c>
      <c r="AP71" s="12">
        <f>Master!HS71</f>
        <v>0</v>
      </c>
      <c r="AQ71" s="12">
        <f>Master!HT71</f>
        <v>0</v>
      </c>
      <c r="AS71" s="12">
        <f>Master!IM71</f>
        <v>0</v>
      </c>
      <c r="AT71" s="12">
        <f>Master!IN71</f>
        <v>0</v>
      </c>
      <c r="AU71" s="12">
        <f>Master!IO71</f>
        <v>0</v>
      </c>
      <c r="AV71" s="12">
        <f>Master!IP71</f>
        <v>0</v>
      </c>
      <c r="AW71" s="12">
        <f>Master!IQ71</f>
        <v>0</v>
      </c>
      <c r="AX71" s="12">
        <f>Master!IR71</f>
        <v>0</v>
      </c>
      <c r="AZ71" s="12">
        <f>Master!JK71</f>
        <v>0</v>
      </c>
      <c r="BA71" s="12">
        <f>Master!JL71</f>
        <v>0</v>
      </c>
      <c r="BB71" s="12">
        <f>Master!JM71</f>
        <v>0</v>
      </c>
      <c r="BC71" s="12">
        <f>Master!JN71</f>
        <v>0</v>
      </c>
      <c r="BD71" s="12">
        <f>Master!JO71</f>
        <v>0</v>
      </c>
      <c r="BE71" s="12">
        <f>Master!JP71</f>
        <v>0</v>
      </c>
      <c r="BG71" s="12">
        <f>Master!JR71</f>
        <v>0</v>
      </c>
      <c r="BH71" s="12">
        <f>Master!JS71</f>
        <v>0</v>
      </c>
      <c r="BI71" s="12">
        <f>Master!JT71</f>
        <v>0</v>
      </c>
      <c r="BJ71" s="12">
        <f>Master!JU71</f>
        <v>0</v>
      </c>
      <c r="BK71" s="12">
        <f>Master!JV71</f>
        <v>0</v>
      </c>
      <c r="BL71" s="12">
        <f>Master!JW71</f>
        <v>0</v>
      </c>
      <c r="BM71" s="12">
        <f>Master!JX71</f>
        <v>0</v>
      </c>
    </row>
    <row r="72" spans="1:65" x14ac:dyDescent="0.25">
      <c r="A72" s="64" t="s">
        <v>198</v>
      </c>
      <c r="B72" s="12">
        <f>Master!T72</f>
        <v>0</v>
      </c>
      <c r="C72" s="12">
        <f>Master!U72</f>
        <v>0</v>
      </c>
      <c r="D72" s="12">
        <f>Master!V72</f>
        <v>0</v>
      </c>
      <c r="E72" s="12">
        <f>Master!W72</f>
        <v>0</v>
      </c>
      <c r="F72" s="12">
        <f>Master!X72</f>
        <v>0</v>
      </c>
      <c r="G72" s="12">
        <f>Master!Y72</f>
        <v>0</v>
      </c>
      <c r="I72" s="12">
        <f>Master!BD72</f>
        <v>0</v>
      </c>
      <c r="J72" s="12">
        <f>Master!BE72</f>
        <v>0</v>
      </c>
      <c r="K72" s="12">
        <f>Master!BF72</f>
        <v>0</v>
      </c>
      <c r="L72" s="12">
        <f>Master!BG72</f>
        <v>0</v>
      </c>
      <c r="M72" s="12">
        <f>Master!BH72</f>
        <v>0</v>
      </c>
      <c r="N72" s="12">
        <f>Master!BI72</f>
        <v>0</v>
      </c>
      <c r="P72" s="12">
        <f>Master!CB72</f>
        <v>0</v>
      </c>
      <c r="Q72" s="12">
        <f>Master!CC72</f>
        <v>0</v>
      </c>
      <c r="R72" s="12">
        <f>Master!CD72</f>
        <v>0</v>
      </c>
      <c r="S72" s="12">
        <f>Master!CE72</f>
        <v>0</v>
      </c>
      <c r="T72" s="12">
        <f>Master!CF72</f>
        <v>0</v>
      </c>
      <c r="U72" s="12">
        <f>Master!CG72</f>
        <v>0</v>
      </c>
      <c r="W72" s="12">
        <f>Master!DJ72</f>
        <v>0</v>
      </c>
      <c r="X72" s="12">
        <f>Master!DK72</f>
        <v>0</v>
      </c>
      <c r="Y72" s="12">
        <f>Master!DL72</f>
        <v>0</v>
      </c>
      <c r="Z72" s="12">
        <f>Master!DM72</f>
        <v>0</v>
      </c>
      <c r="AA72" s="12">
        <f>Master!DN72</f>
        <v>0</v>
      </c>
      <c r="AB72" s="12">
        <f>Master!DO72</f>
        <v>0</v>
      </c>
      <c r="AC72" s="12">
        <f>Master!DP72</f>
        <v>0</v>
      </c>
      <c r="AE72" s="47">
        <f>Master!FG72</f>
        <v>0</v>
      </c>
      <c r="AF72" s="47">
        <f>Master!FH72</f>
        <v>0</v>
      </c>
      <c r="AG72" s="47">
        <f>Master!FI72</f>
        <v>0</v>
      </c>
      <c r="AH72" s="47">
        <f>Master!FJ72</f>
        <v>0</v>
      </c>
      <c r="AI72" s="47">
        <f>Master!FK72</f>
        <v>0</v>
      </c>
      <c r="AJ72" s="47">
        <f>Master!FL72</f>
        <v>0</v>
      </c>
      <c r="AL72" s="12">
        <f>Master!HO72</f>
        <v>0</v>
      </c>
      <c r="AM72" s="12">
        <f>Master!HP72</f>
        <v>0</v>
      </c>
      <c r="AN72" s="12">
        <f>Master!HQ72</f>
        <v>0</v>
      </c>
      <c r="AO72" s="12">
        <f>Master!HR72</f>
        <v>0</v>
      </c>
      <c r="AP72" s="12">
        <f>Master!HS72</f>
        <v>0</v>
      </c>
      <c r="AQ72" s="12">
        <f>Master!HT72</f>
        <v>0</v>
      </c>
      <c r="AS72" s="12">
        <f>Master!IM72</f>
        <v>0</v>
      </c>
      <c r="AT72" s="12">
        <f>Master!IN72</f>
        <v>0</v>
      </c>
      <c r="AU72" s="12">
        <f>Master!IO72</f>
        <v>0</v>
      </c>
      <c r="AV72" s="12">
        <f>Master!IP72</f>
        <v>0</v>
      </c>
      <c r="AW72" s="12">
        <f>Master!IQ72</f>
        <v>0</v>
      </c>
      <c r="AX72" s="12">
        <f>Master!IR72</f>
        <v>0</v>
      </c>
      <c r="AZ72" s="12">
        <f>Master!JK72</f>
        <v>0</v>
      </c>
      <c r="BA72" s="12">
        <f>Master!JL72</f>
        <v>0</v>
      </c>
      <c r="BB72" s="12">
        <f>Master!JM72</f>
        <v>0</v>
      </c>
      <c r="BC72" s="12">
        <f>Master!JN72</f>
        <v>0</v>
      </c>
      <c r="BD72" s="12">
        <f>Master!JO72</f>
        <v>0</v>
      </c>
      <c r="BE72" s="12">
        <f>Master!JP72</f>
        <v>0</v>
      </c>
      <c r="BG72" s="12">
        <f>Master!JR72</f>
        <v>0</v>
      </c>
      <c r="BH72" s="12">
        <f>Master!JS72</f>
        <v>0</v>
      </c>
      <c r="BI72" s="12">
        <f>Master!JT72</f>
        <v>0</v>
      </c>
      <c r="BJ72" s="12">
        <f>Master!JU72</f>
        <v>0</v>
      </c>
      <c r="BK72" s="12">
        <f>Master!JV72</f>
        <v>0</v>
      </c>
      <c r="BL72" s="12">
        <f>Master!JW72</f>
        <v>0</v>
      </c>
      <c r="BM72" s="12">
        <f>Master!JX72</f>
        <v>0</v>
      </c>
    </row>
    <row r="73" spans="1:65" x14ac:dyDescent="0.25">
      <c r="A73" s="64" t="s">
        <v>174</v>
      </c>
      <c r="B73" s="12">
        <f>Master!T73</f>
        <v>0</v>
      </c>
      <c r="C73" s="12">
        <f>Master!U73</f>
        <v>0</v>
      </c>
      <c r="D73" s="12">
        <f>Master!V73</f>
        <v>0</v>
      </c>
      <c r="E73" s="12">
        <f>Master!W73</f>
        <v>0</v>
      </c>
      <c r="F73" s="12">
        <f>Master!X73</f>
        <v>0</v>
      </c>
      <c r="G73" s="12">
        <f>Master!Y73</f>
        <v>0</v>
      </c>
      <c r="I73" s="12">
        <f>Master!BD73</f>
        <v>0</v>
      </c>
      <c r="J73" s="12">
        <f>Master!BE73</f>
        <v>0</v>
      </c>
      <c r="K73" s="12">
        <f>Master!BF73</f>
        <v>0</v>
      </c>
      <c r="L73" s="12">
        <f>Master!BG73</f>
        <v>0</v>
      </c>
      <c r="M73" s="12">
        <f>Master!BH73</f>
        <v>0</v>
      </c>
      <c r="N73" s="12">
        <f>Master!BI73</f>
        <v>0</v>
      </c>
      <c r="P73" s="12">
        <f>Master!CB73</f>
        <v>0</v>
      </c>
      <c r="Q73" s="12">
        <f>Master!CC73</f>
        <v>0</v>
      </c>
      <c r="R73" s="12">
        <f>Master!CD73</f>
        <v>0</v>
      </c>
      <c r="S73" s="12">
        <f>Master!CE73</f>
        <v>0</v>
      </c>
      <c r="T73" s="12">
        <f>Master!CF73</f>
        <v>0</v>
      </c>
      <c r="U73" s="12">
        <f>Master!CG73</f>
        <v>0</v>
      </c>
      <c r="W73" s="12">
        <f>Master!DJ73</f>
        <v>0</v>
      </c>
      <c r="X73" s="12">
        <f>Master!DK73</f>
        <v>127.82502982809999</v>
      </c>
      <c r="Y73" s="12">
        <f>Master!DL73</f>
        <v>117.28074940191</v>
      </c>
      <c r="Z73" s="12">
        <f>Master!DM73</f>
        <v>0</v>
      </c>
      <c r="AA73" s="12">
        <f>Master!DN73</f>
        <v>0</v>
      </c>
      <c r="AB73" s="12">
        <f>Master!DO73</f>
        <v>0</v>
      </c>
      <c r="AC73" s="12">
        <f>Master!DP73</f>
        <v>245.10577923001</v>
      </c>
      <c r="AE73" s="47">
        <f>Master!FG73</f>
        <v>0</v>
      </c>
      <c r="AF73" s="47">
        <f>Master!FH73</f>
        <v>0</v>
      </c>
      <c r="AG73" s="47">
        <f>Master!FI73</f>
        <v>0</v>
      </c>
      <c r="AH73" s="47">
        <f>Master!FJ73</f>
        <v>0</v>
      </c>
      <c r="AI73" s="47">
        <f>Master!FK73</f>
        <v>0</v>
      </c>
      <c r="AJ73" s="47">
        <f>Master!FL73</f>
        <v>0</v>
      </c>
      <c r="AL73" s="12">
        <f>Master!HO73</f>
        <v>0</v>
      </c>
      <c r="AM73" s="12">
        <f>Master!HP73</f>
        <v>134.7841819249</v>
      </c>
      <c r="AN73" s="12">
        <f>Master!HQ73</f>
        <v>14105.2574214331</v>
      </c>
      <c r="AO73" s="12">
        <f>Master!HR73</f>
        <v>0</v>
      </c>
      <c r="AP73" s="12">
        <f>Master!HS73</f>
        <v>0</v>
      </c>
      <c r="AQ73" s="12">
        <f>Master!HT73</f>
        <v>14240.041603358</v>
      </c>
      <c r="AS73" s="12">
        <f>Master!IM73</f>
        <v>0</v>
      </c>
      <c r="AT73" s="12">
        <f>Master!IN73</f>
        <v>0</v>
      </c>
      <c r="AU73" s="12">
        <f>Master!IO73</f>
        <v>0</v>
      </c>
      <c r="AV73" s="12">
        <f>Master!IP73</f>
        <v>0</v>
      </c>
      <c r="AW73" s="12">
        <f>Master!IQ73</f>
        <v>0</v>
      </c>
      <c r="AX73" s="12">
        <f>Master!IR73</f>
        <v>0</v>
      </c>
      <c r="AZ73" s="12">
        <f>Master!JK73</f>
        <v>0</v>
      </c>
      <c r="BA73" s="12">
        <f>Master!JL73</f>
        <v>0</v>
      </c>
      <c r="BB73" s="12">
        <f>Master!JM73</f>
        <v>0</v>
      </c>
      <c r="BC73" s="12">
        <f>Master!JN73</f>
        <v>0</v>
      </c>
      <c r="BD73" s="12">
        <f>Master!JO73</f>
        <v>0</v>
      </c>
      <c r="BE73" s="12">
        <f>Master!JP73</f>
        <v>0</v>
      </c>
      <c r="BG73" s="12">
        <f>Master!JR73</f>
        <v>0</v>
      </c>
      <c r="BH73" s="12">
        <f>Master!JS73</f>
        <v>262.60921175299995</v>
      </c>
      <c r="BI73" s="12">
        <f>Master!JT73</f>
        <v>14222.538170835011</v>
      </c>
      <c r="BJ73" s="12">
        <f>Master!JU73</f>
        <v>0</v>
      </c>
      <c r="BK73" s="12">
        <f>Master!JV73</f>
        <v>0</v>
      </c>
      <c r="BL73" s="12">
        <f>Master!JW73</f>
        <v>0</v>
      </c>
      <c r="BM73" s="12">
        <f>Master!JX73</f>
        <v>14485.147382588011</v>
      </c>
    </row>
    <row r="74" spans="1:65" x14ac:dyDescent="0.25">
      <c r="A74" s="1" t="s">
        <v>95</v>
      </c>
      <c r="B74" s="12">
        <f>Master!T74</f>
        <v>0</v>
      </c>
      <c r="C74" s="12">
        <f>Master!U74</f>
        <v>0</v>
      </c>
      <c r="D74" s="12">
        <f>Master!V74</f>
        <v>0</v>
      </c>
      <c r="E74" s="12">
        <f>Master!W74</f>
        <v>0</v>
      </c>
      <c r="F74" s="12">
        <f>Master!X74</f>
        <v>0</v>
      </c>
      <c r="G74" s="12">
        <f>Master!Y74</f>
        <v>0</v>
      </c>
      <c r="I74" s="12">
        <f>Master!BD74</f>
        <v>0</v>
      </c>
      <c r="J74" s="12">
        <f>Master!BE74</f>
        <v>0</v>
      </c>
      <c r="K74" s="12">
        <f>Master!BF74</f>
        <v>0</v>
      </c>
      <c r="L74" s="12">
        <f>Master!BG74</f>
        <v>0</v>
      </c>
      <c r="M74" s="12">
        <f>Master!BH74</f>
        <v>0</v>
      </c>
      <c r="N74" s="12">
        <f>Master!BI74</f>
        <v>0</v>
      </c>
      <c r="P74" s="12">
        <f>Master!CB74</f>
        <v>0</v>
      </c>
      <c r="Q74" s="12">
        <f>Master!CC74</f>
        <v>0</v>
      </c>
      <c r="R74" s="12">
        <f>Master!CD74</f>
        <v>0</v>
      </c>
      <c r="S74" s="12">
        <f>Master!CE74</f>
        <v>0</v>
      </c>
      <c r="T74" s="12">
        <f>Master!CF74</f>
        <v>0</v>
      </c>
      <c r="U74" s="12">
        <f>Master!CG74</f>
        <v>0</v>
      </c>
      <c r="W74" s="12">
        <f>Master!DJ74</f>
        <v>0</v>
      </c>
      <c r="X74" s="12">
        <f>Master!DK74</f>
        <v>0</v>
      </c>
      <c r="Y74" s="12">
        <f>Master!DL74</f>
        <v>0</v>
      </c>
      <c r="Z74" s="12">
        <f>Master!DM74</f>
        <v>0</v>
      </c>
      <c r="AA74" s="12">
        <f>Master!DN74</f>
        <v>0</v>
      </c>
      <c r="AB74" s="12">
        <f>Master!DO74</f>
        <v>0</v>
      </c>
      <c r="AC74" s="12">
        <f>Master!DP74</f>
        <v>0</v>
      </c>
      <c r="AE74" s="47">
        <f>Master!FG74</f>
        <v>0</v>
      </c>
      <c r="AF74" s="47">
        <f>Master!FH74</f>
        <v>0</v>
      </c>
      <c r="AG74" s="47">
        <f>Master!FI74</f>
        <v>0</v>
      </c>
      <c r="AH74" s="47">
        <f>Master!FJ74</f>
        <v>0</v>
      </c>
      <c r="AI74" s="47">
        <f>Master!FK74</f>
        <v>0</v>
      </c>
      <c r="AJ74" s="47">
        <f>Master!FL74</f>
        <v>0</v>
      </c>
      <c r="AL74" s="12">
        <f>Master!HO74</f>
        <v>0</v>
      </c>
      <c r="AM74" s="12">
        <f>Master!HP74</f>
        <v>0</v>
      </c>
      <c r="AN74" s="12">
        <f>Master!HQ74</f>
        <v>0</v>
      </c>
      <c r="AO74" s="12">
        <f>Master!HR74</f>
        <v>0</v>
      </c>
      <c r="AP74" s="12">
        <f>Master!HS74</f>
        <v>0</v>
      </c>
      <c r="AQ74" s="12">
        <f>Master!HT74</f>
        <v>0</v>
      </c>
      <c r="AS74" s="12">
        <f>Master!IM74</f>
        <v>0</v>
      </c>
      <c r="AT74" s="12">
        <f>Master!IN74</f>
        <v>0</v>
      </c>
      <c r="AU74" s="12">
        <f>Master!IO74</f>
        <v>0</v>
      </c>
      <c r="AV74" s="12">
        <f>Master!IP74</f>
        <v>0</v>
      </c>
      <c r="AW74" s="12">
        <f>Master!IQ74</f>
        <v>0</v>
      </c>
      <c r="AX74" s="12">
        <f>Master!IR74</f>
        <v>0</v>
      </c>
      <c r="AZ74" s="12">
        <f>Master!JK74</f>
        <v>0</v>
      </c>
      <c r="BA74" s="12">
        <f>Master!JL74</f>
        <v>0</v>
      </c>
      <c r="BB74" s="12">
        <f>Master!JM74</f>
        <v>0</v>
      </c>
      <c r="BC74" s="12">
        <f>Master!JN74</f>
        <v>0</v>
      </c>
      <c r="BD74" s="12">
        <f>Master!JO74</f>
        <v>0</v>
      </c>
      <c r="BE74" s="12">
        <f>Master!JP74</f>
        <v>0</v>
      </c>
      <c r="BG74" s="12">
        <f>Master!JR74</f>
        <v>0</v>
      </c>
      <c r="BH74" s="12">
        <f>Master!JS74</f>
        <v>0</v>
      </c>
      <c r="BI74" s="12">
        <f>Master!JT74</f>
        <v>0</v>
      </c>
      <c r="BJ74" s="12">
        <f>Master!JU74</f>
        <v>0</v>
      </c>
      <c r="BK74" s="12">
        <f>Master!JV74</f>
        <v>0</v>
      </c>
      <c r="BL74" s="12">
        <f>Master!JW74</f>
        <v>0</v>
      </c>
      <c r="BM74" s="12">
        <f>Master!JX74</f>
        <v>0</v>
      </c>
    </row>
    <row r="75" spans="1:65" x14ac:dyDescent="0.25">
      <c r="A75" s="1" t="s">
        <v>196</v>
      </c>
      <c r="B75" s="12">
        <f>Master!T75</f>
        <v>0</v>
      </c>
      <c r="C75" s="12">
        <f>Master!U75</f>
        <v>0</v>
      </c>
      <c r="D75" s="12">
        <f>Master!V75</f>
        <v>0</v>
      </c>
      <c r="E75" s="12">
        <f>Master!W75</f>
        <v>0</v>
      </c>
      <c r="F75" s="12">
        <f>Master!X75</f>
        <v>0</v>
      </c>
      <c r="G75" s="12">
        <f>Master!Y75</f>
        <v>0</v>
      </c>
      <c r="I75" s="12">
        <f>Master!BD75</f>
        <v>0</v>
      </c>
      <c r="J75" s="12">
        <f>Master!BE75</f>
        <v>0</v>
      </c>
      <c r="K75" s="12">
        <f>Master!BF75</f>
        <v>0</v>
      </c>
      <c r="L75" s="12">
        <f>Master!BG75</f>
        <v>0</v>
      </c>
      <c r="M75" s="12">
        <f>Master!BH75</f>
        <v>0</v>
      </c>
      <c r="N75" s="12">
        <f>Master!BI75</f>
        <v>0</v>
      </c>
      <c r="P75" s="12">
        <f>Master!CB75</f>
        <v>0</v>
      </c>
      <c r="Q75" s="12">
        <f>Master!CC75</f>
        <v>0</v>
      </c>
      <c r="R75" s="12">
        <f>Master!CD75</f>
        <v>0</v>
      </c>
      <c r="S75" s="12">
        <f>Master!CE75</f>
        <v>0</v>
      </c>
      <c r="T75" s="12">
        <f>Master!CF75</f>
        <v>0</v>
      </c>
      <c r="U75" s="12">
        <f>Master!CG75</f>
        <v>0</v>
      </c>
      <c r="W75" s="12">
        <f>Master!DJ75</f>
        <v>0</v>
      </c>
      <c r="X75" s="12">
        <f>Master!DK75</f>
        <v>0</v>
      </c>
      <c r="Y75" s="12">
        <f>Master!DL75</f>
        <v>0</v>
      </c>
      <c r="Z75" s="12">
        <f>Master!DM75</f>
        <v>0</v>
      </c>
      <c r="AA75" s="12">
        <f>Master!DN75</f>
        <v>0</v>
      </c>
      <c r="AB75" s="12">
        <f>Master!DO75</f>
        <v>0</v>
      </c>
      <c r="AC75" s="12">
        <f>Master!DP75</f>
        <v>0</v>
      </c>
      <c r="AE75" s="47">
        <f>Master!FG75</f>
        <v>0</v>
      </c>
      <c r="AF75" s="47">
        <f>Master!FH75</f>
        <v>0</v>
      </c>
      <c r="AG75" s="47">
        <f>Master!FI75</f>
        <v>0</v>
      </c>
      <c r="AH75" s="47">
        <f>Master!FJ75</f>
        <v>0</v>
      </c>
      <c r="AI75" s="47">
        <f>Master!FK75</f>
        <v>0</v>
      </c>
      <c r="AJ75" s="47">
        <f>Master!FL75</f>
        <v>0</v>
      </c>
      <c r="AL75" s="12">
        <f>Master!HO75</f>
        <v>0</v>
      </c>
      <c r="AM75" s="12">
        <f>Master!HP75</f>
        <v>0</v>
      </c>
      <c r="AN75" s="12">
        <f>Master!HQ75</f>
        <v>0</v>
      </c>
      <c r="AO75" s="12">
        <f>Master!HR75</f>
        <v>0</v>
      </c>
      <c r="AP75" s="12">
        <f>Master!HS75</f>
        <v>0</v>
      </c>
      <c r="AQ75" s="12">
        <f>Master!HT75</f>
        <v>0</v>
      </c>
      <c r="AS75" s="12">
        <f>Master!IM75</f>
        <v>0</v>
      </c>
      <c r="AT75" s="12">
        <f>Master!IN75</f>
        <v>0</v>
      </c>
      <c r="AU75" s="12">
        <f>Master!IO75</f>
        <v>0</v>
      </c>
      <c r="AV75" s="12">
        <f>Master!IP75</f>
        <v>0</v>
      </c>
      <c r="AW75" s="12">
        <f>Master!IQ75</f>
        <v>0</v>
      </c>
      <c r="AX75" s="12">
        <f>Master!IR75</f>
        <v>0</v>
      </c>
      <c r="AZ75" s="12">
        <f>Master!JK75</f>
        <v>0</v>
      </c>
      <c r="BA75" s="12">
        <f>Master!JL75</f>
        <v>0</v>
      </c>
      <c r="BB75" s="12">
        <f>Master!JM75</f>
        <v>0</v>
      </c>
      <c r="BC75" s="12">
        <f>Master!JN75</f>
        <v>0</v>
      </c>
      <c r="BD75" s="12">
        <f>Master!JO75</f>
        <v>0</v>
      </c>
      <c r="BE75" s="12">
        <f>Master!JP75</f>
        <v>0</v>
      </c>
      <c r="BG75" s="12">
        <f>Master!JR75</f>
        <v>0</v>
      </c>
      <c r="BH75" s="12">
        <f>Master!JS75</f>
        <v>0</v>
      </c>
      <c r="BI75" s="12">
        <f>Master!JT75</f>
        <v>0</v>
      </c>
      <c r="BJ75" s="12">
        <f>Master!JU75</f>
        <v>0</v>
      </c>
      <c r="BK75" s="12">
        <f>Master!JV75</f>
        <v>0</v>
      </c>
      <c r="BL75" s="12">
        <f>Master!JW75</f>
        <v>0</v>
      </c>
      <c r="BM75" s="12">
        <f>Master!JX75</f>
        <v>0</v>
      </c>
    </row>
    <row r="76" spans="1:65" x14ac:dyDescent="0.25">
      <c r="A76" s="1" t="s">
        <v>42</v>
      </c>
      <c r="B76" s="12">
        <f>Master!T76</f>
        <v>0</v>
      </c>
      <c r="C76" s="12">
        <f>Master!U76</f>
        <v>0</v>
      </c>
      <c r="D76" s="12">
        <f>Master!V76</f>
        <v>0</v>
      </c>
      <c r="E76" s="12">
        <f>Master!W76</f>
        <v>0</v>
      </c>
      <c r="F76" s="12">
        <f>Master!X76</f>
        <v>0</v>
      </c>
      <c r="G76" s="12">
        <f>Master!Y76</f>
        <v>0</v>
      </c>
      <c r="I76" s="12">
        <f>Master!BD76</f>
        <v>0</v>
      </c>
      <c r="J76" s="12">
        <f>Master!BE76</f>
        <v>0</v>
      </c>
      <c r="K76" s="12">
        <f>Master!BF76</f>
        <v>0</v>
      </c>
      <c r="L76" s="12">
        <f>Master!BG76</f>
        <v>0</v>
      </c>
      <c r="M76" s="12">
        <f>Master!BH76</f>
        <v>0</v>
      </c>
      <c r="N76" s="12">
        <f>Master!BI76</f>
        <v>0</v>
      </c>
      <c r="P76" s="12">
        <f>Master!CB76</f>
        <v>0</v>
      </c>
      <c r="Q76" s="12">
        <f>Master!CC76</f>
        <v>0</v>
      </c>
      <c r="R76" s="12">
        <f>Master!CD76</f>
        <v>0</v>
      </c>
      <c r="S76" s="12">
        <f>Master!CE76</f>
        <v>0</v>
      </c>
      <c r="T76" s="12">
        <f>Master!CF76</f>
        <v>0</v>
      </c>
      <c r="U76" s="12">
        <f>Master!CG76</f>
        <v>0</v>
      </c>
      <c r="W76" s="12">
        <f>Master!DJ76</f>
        <v>0</v>
      </c>
      <c r="X76" s="12">
        <f>Master!DK76</f>
        <v>0</v>
      </c>
      <c r="Y76" s="12">
        <f>Master!DL76</f>
        <v>0</v>
      </c>
      <c r="Z76" s="12">
        <f>Master!DM76</f>
        <v>0</v>
      </c>
      <c r="AA76" s="12">
        <f>Master!DN76</f>
        <v>0</v>
      </c>
      <c r="AB76" s="12">
        <f>Master!DO76</f>
        <v>0</v>
      </c>
      <c r="AC76" s="12">
        <f>Master!DP76</f>
        <v>0</v>
      </c>
      <c r="AE76" s="47">
        <f>Master!FG76</f>
        <v>0</v>
      </c>
      <c r="AF76" s="47">
        <f>Master!FH76</f>
        <v>0</v>
      </c>
      <c r="AG76" s="47">
        <f>Master!FI76</f>
        <v>0</v>
      </c>
      <c r="AH76" s="47">
        <f>Master!FJ76</f>
        <v>0</v>
      </c>
      <c r="AI76" s="47">
        <f>Master!FK76</f>
        <v>0</v>
      </c>
      <c r="AJ76" s="47">
        <f>Master!FL76</f>
        <v>0</v>
      </c>
      <c r="AL76" s="12">
        <f>Master!HO76</f>
        <v>0</v>
      </c>
      <c r="AM76" s="12">
        <f>Master!HP76</f>
        <v>16053.571264661245</v>
      </c>
      <c r="AN76" s="12">
        <f>Master!HQ76</f>
        <v>27497.99246762292</v>
      </c>
      <c r="AO76" s="12">
        <f>Master!HR76</f>
        <v>10219.985021758263</v>
      </c>
      <c r="AP76" s="12">
        <f>Master!HS76</f>
        <v>0</v>
      </c>
      <c r="AQ76" s="12">
        <f>Master!HT76</f>
        <v>53771.548754042429</v>
      </c>
      <c r="AS76" s="12">
        <f>Master!IM76</f>
        <v>0</v>
      </c>
      <c r="AT76" s="12">
        <f>Master!IN76</f>
        <v>941.66919229349514</v>
      </c>
      <c r="AU76" s="12">
        <f>Master!IO76</f>
        <v>279.60056791521998</v>
      </c>
      <c r="AV76" s="12">
        <f>Master!IP76</f>
        <v>71.810949816939996</v>
      </c>
      <c r="AW76" s="12">
        <f>Master!IQ76</f>
        <v>0</v>
      </c>
      <c r="AX76" s="12">
        <f>Master!IR76</f>
        <v>1293.080710025655</v>
      </c>
      <c r="AZ76" s="12">
        <f>Master!JK76</f>
        <v>0</v>
      </c>
      <c r="BA76" s="12">
        <f>Master!JL76</f>
        <v>65163.628380146954</v>
      </c>
      <c r="BB76" s="12">
        <f>Master!JM76</f>
        <v>4990.7882686702806</v>
      </c>
      <c r="BC76" s="12">
        <f>Master!JN76</f>
        <v>99.625660343790003</v>
      </c>
      <c r="BD76" s="12">
        <f>Master!JO76</f>
        <v>0</v>
      </c>
      <c r="BE76" s="12">
        <f>Master!JP76</f>
        <v>70254.042309161028</v>
      </c>
      <c r="BG76" s="12">
        <f>Master!JR76</f>
        <v>0</v>
      </c>
      <c r="BH76" s="12">
        <f>Master!JS76</f>
        <v>82158.868837101691</v>
      </c>
      <c r="BI76" s="12">
        <f>Master!JT76</f>
        <v>32768.381304208422</v>
      </c>
      <c r="BJ76" s="12">
        <f>Master!JU76</f>
        <v>10391.421631918993</v>
      </c>
      <c r="BK76" s="12">
        <f>Master!JV76</f>
        <v>0</v>
      </c>
      <c r="BL76" s="12">
        <f>Master!JW76</f>
        <v>0</v>
      </c>
      <c r="BM76" s="12">
        <f>Master!JX76</f>
        <v>125318.6717732291</v>
      </c>
    </row>
    <row r="77" spans="1:65" x14ac:dyDescent="0.25">
      <c r="A77" s="1" t="s">
        <v>91</v>
      </c>
      <c r="B77" s="12">
        <f>Master!T77</f>
        <v>0</v>
      </c>
      <c r="C77" s="12">
        <f>Master!U77</f>
        <v>0</v>
      </c>
      <c r="D77" s="12">
        <f>Master!V77</f>
        <v>0</v>
      </c>
      <c r="E77" s="12">
        <f>Master!W77</f>
        <v>0</v>
      </c>
      <c r="F77" s="12">
        <f>Master!X77</f>
        <v>0</v>
      </c>
      <c r="G77" s="12">
        <f>Master!Y77</f>
        <v>0</v>
      </c>
      <c r="I77" s="12">
        <f>Master!BD77</f>
        <v>0</v>
      </c>
      <c r="J77" s="12">
        <f>Master!BE77</f>
        <v>0</v>
      </c>
      <c r="K77" s="12">
        <f>Master!BF77</f>
        <v>0</v>
      </c>
      <c r="L77" s="12">
        <f>Master!BG77</f>
        <v>0</v>
      </c>
      <c r="M77" s="12">
        <f>Master!BH77</f>
        <v>0</v>
      </c>
      <c r="N77" s="12">
        <f>Master!BI77</f>
        <v>0</v>
      </c>
      <c r="P77" s="12">
        <f>Master!CB77</f>
        <v>0</v>
      </c>
      <c r="Q77" s="12">
        <f>Master!CC77</f>
        <v>0</v>
      </c>
      <c r="R77" s="12">
        <f>Master!CD77</f>
        <v>0</v>
      </c>
      <c r="S77" s="12">
        <f>Master!CE77</f>
        <v>0</v>
      </c>
      <c r="T77" s="12">
        <f>Master!CF77</f>
        <v>0</v>
      </c>
      <c r="U77" s="12">
        <f>Master!CG77</f>
        <v>0</v>
      </c>
      <c r="W77" s="12">
        <f>Master!DJ77</f>
        <v>0</v>
      </c>
      <c r="X77" s="12">
        <f>Master!DK77</f>
        <v>0</v>
      </c>
      <c r="Y77" s="12">
        <f>Master!DL77</f>
        <v>0</v>
      </c>
      <c r="Z77" s="12">
        <f>Master!DM77</f>
        <v>0</v>
      </c>
      <c r="AA77" s="12">
        <f>Master!DN77</f>
        <v>0</v>
      </c>
      <c r="AB77" s="12">
        <f>Master!DO77</f>
        <v>0</v>
      </c>
      <c r="AC77" s="12">
        <f>Master!DP77</f>
        <v>0</v>
      </c>
      <c r="AE77" s="47">
        <f>Master!FG77</f>
        <v>0</v>
      </c>
      <c r="AF77" s="47">
        <f>Master!FH77</f>
        <v>0</v>
      </c>
      <c r="AG77" s="47">
        <f>Master!FI77</f>
        <v>0</v>
      </c>
      <c r="AH77" s="47">
        <f>Master!FJ77</f>
        <v>0</v>
      </c>
      <c r="AI77" s="47">
        <f>Master!FK77</f>
        <v>0</v>
      </c>
      <c r="AJ77" s="47">
        <f>Master!FL77</f>
        <v>0</v>
      </c>
      <c r="AL77" s="12">
        <f>Master!HO77</f>
        <v>0</v>
      </c>
      <c r="AM77" s="12">
        <f>Master!HP77</f>
        <v>0</v>
      </c>
      <c r="AN77" s="12">
        <f>Master!HQ77</f>
        <v>0</v>
      </c>
      <c r="AO77" s="12">
        <f>Master!HR77</f>
        <v>0</v>
      </c>
      <c r="AP77" s="12">
        <f>Master!HS77</f>
        <v>0</v>
      </c>
      <c r="AQ77" s="12">
        <f>Master!HT77</f>
        <v>0</v>
      </c>
      <c r="AS77" s="12">
        <f>Master!IM77</f>
        <v>0</v>
      </c>
      <c r="AT77" s="12">
        <f>Master!IN77</f>
        <v>0</v>
      </c>
      <c r="AU77" s="12">
        <f>Master!IO77</f>
        <v>0</v>
      </c>
      <c r="AV77" s="12">
        <f>Master!IP77</f>
        <v>0</v>
      </c>
      <c r="AW77" s="12">
        <f>Master!IQ77</f>
        <v>0</v>
      </c>
      <c r="AX77" s="12">
        <f>Master!IR77</f>
        <v>0</v>
      </c>
      <c r="AZ77" s="12">
        <f>Master!JK77</f>
        <v>0</v>
      </c>
      <c r="BA77" s="12">
        <f>Master!JL77</f>
        <v>0</v>
      </c>
      <c r="BB77" s="12">
        <f>Master!JM77</f>
        <v>0</v>
      </c>
      <c r="BC77" s="12">
        <f>Master!JN77</f>
        <v>0</v>
      </c>
      <c r="BD77" s="12">
        <f>Master!JO77</f>
        <v>0</v>
      </c>
      <c r="BE77" s="12">
        <f>Master!JP77</f>
        <v>0</v>
      </c>
      <c r="BG77" s="12">
        <f>Master!JR77</f>
        <v>0</v>
      </c>
      <c r="BH77" s="12">
        <f>Master!JS77</f>
        <v>0</v>
      </c>
      <c r="BI77" s="12">
        <f>Master!JT77</f>
        <v>0</v>
      </c>
      <c r="BJ77" s="12">
        <f>Master!JU77</f>
        <v>0</v>
      </c>
      <c r="BK77" s="12">
        <f>Master!JV77</f>
        <v>0</v>
      </c>
      <c r="BL77" s="12">
        <f>Master!JW77</f>
        <v>0</v>
      </c>
      <c r="BM77" s="12">
        <f>Master!JX77</f>
        <v>0</v>
      </c>
    </row>
    <row r="78" spans="1:65" x14ac:dyDescent="0.25">
      <c r="A78" s="1" t="s">
        <v>41</v>
      </c>
      <c r="B78" s="12">
        <f>Master!T78</f>
        <v>0</v>
      </c>
      <c r="C78" s="12">
        <f>Master!U78</f>
        <v>0</v>
      </c>
      <c r="D78" s="12">
        <f>Master!V78</f>
        <v>0</v>
      </c>
      <c r="E78" s="12">
        <f>Master!W78</f>
        <v>0</v>
      </c>
      <c r="F78" s="12">
        <f>Master!X78</f>
        <v>0</v>
      </c>
      <c r="G78" s="12">
        <f>Master!Y78</f>
        <v>0</v>
      </c>
      <c r="I78" s="12">
        <f>Master!BD78</f>
        <v>0</v>
      </c>
      <c r="J78" s="12">
        <f>Master!BE78</f>
        <v>0</v>
      </c>
      <c r="K78" s="12">
        <f>Master!BF78</f>
        <v>0</v>
      </c>
      <c r="L78" s="12">
        <f>Master!BG78</f>
        <v>0</v>
      </c>
      <c r="M78" s="12">
        <f>Master!BH78</f>
        <v>0</v>
      </c>
      <c r="N78" s="12">
        <f>Master!BI78</f>
        <v>0</v>
      </c>
      <c r="P78" s="12">
        <f>Master!CB78</f>
        <v>0</v>
      </c>
      <c r="Q78" s="12">
        <f>Master!CC78</f>
        <v>0</v>
      </c>
      <c r="R78" s="12">
        <f>Master!CD78</f>
        <v>0</v>
      </c>
      <c r="S78" s="12">
        <f>Master!CE78</f>
        <v>0</v>
      </c>
      <c r="T78" s="12">
        <f>Master!CF78</f>
        <v>0</v>
      </c>
      <c r="U78" s="12">
        <f>Master!CG78</f>
        <v>0</v>
      </c>
      <c r="W78" s="12">
        <f>Master!DJ78</f>
        <v>0</v>
      </c>
      <c r="X78" s="12">
        <f>Master!DK78</f>
        <v>0</v>
      </c>
      <c r="Y78" s="12">
        <f>Master!DL78</f>
        <v>0</v>
      </c>
      <c r="Z78" s="12">
        <f>Master!DM78</f>
        <v>0</v>
      </c>
      <c r="AA78" s="12">
        <f>Master!DN78</f>
        <v>0</v>
      </c>
      <c r="AB78" s="12">
        <f>Master!DO78</f>
        <v>0</v>
      </c>
      <c r="AC78" s="12">
        <f>Master!DP78</f>
        <v>0</v>
      </c>
      <c r="AE78" s="47">
        <f>Master!FG78</f>
        <v>0</v>
      </c>
      <c r="AF78" s="47">
        <f>Master!FH78</f>
        <v>0</v>
      </c>
      <c r="AG78" s="47">
        <f>Master!FI78</f>
        <v>0</v>
      </c>
      <c r="AH78" s="47">
        <f>Master!FJ78</f>
        <v>0</v>
      </c>
      <c r="AI78" s="47">
        <f>Master!FK78</f>
        <v>0</v>
      </c>
      <c r="AJ78" s="47">
        <f>Master!FL78</f>
        <v>0</v>
      </c>
      <c r="AL78" s="12">
        <f>Master!HO78</f>
        <v>0</v>
      </c>
      <c r="AM78" s="12">
        <f>Master!HP78</f>
        <v>0</v>
      </c>
      <c r="AN78" s="12">
        <f>Master!HQ78</f>
        <v>0</v>
      </c>
      <c r="AO78" s="12">
        <f>Master!HR78</f>
        <v>0</v>
      </c>
      <c r="AP78" s="12">
        <f>Master!HS78</f>
        <v>0</v>
      </c>
      <c r="AQ78" s="12">
        <f>Master!HT78</f>
        <v>0</v>
      </c>
      <c r="AS78" s="12">
        <f>Master!IM78</f>
        <v>0</v>
      </c>
      <c r="AT78" s="12">
        <f>Master!IN78</f>
        <v>0</v>
      </c>
      <c r="AU78" s="12">
        <f>Master!IO78</f>
        <v>0</v>
      </c>
      <c r="AV78" s="12">
        <f>Master!IP78</f>
        <v>0</v>
      </c>
      <c r="AW78" s="12">
        <f>Master!IQ78</f>
        <v>0</v>
      </c>
      <c r="AX78" s="12">
        <f>Master!IR78</f>
        <v>0</v>
      </c>
      <c r="AZ78" s="12">
        <f>Master!JK78</f>
        <v>0</v>
      </c>
      <c r="BA78" s="12">
        <f>Master!JL78</f>
        <v>0</v>
      </c>
      <c r="BB78" s="12">
        <f>Master!JM78</f>
        <v>0</v>
      </c>
      <c r="BC78" s="12">
        <f>Master!JN78</f>
        <v>0</v>
      </c>
      <c r="BD78" s="12">
        <f>Master!JO78</f>
        <v>0</v>
      </c>
      <c r="BE78" s="12">
        <f>Master!JP78</f>
        <v>0</v>
      </c>
      <c r="BG78" s="12">
        <f>Master!JR78</f>
        <v>0</v>
      </c>
      <c r="BH78" s="12">
        <f>Master!JS78</f>
        <v>0</v>
      </c>
      <c r="BI78" s="12">
        <f>Master!JT78</f>
        <v>0</v>
      </c>
      <c r="BJ78" s="12">
        <f>Master!JU78</f>
        <v>0</v>
      </c>
      <c r="BK78" s="12">
        <f>Master!JV78</f>
        <v>0</v>
      </c>
      <c r="BL78" s="12">
        <f>Master!JW78</f>
        <v>0</v>
      </c>
      <c r="BM78" s="12">
        <f>Master!JX78</f>
        <v>0</v>
      </c>
    </row>
    <row r="79" spans="1:65" x14ac:dyDescent="0.25">
      <c r="A79" s="1" t="s">
        <v>58</v>
      </c>
      <c r="B79" s="12">
        <f>Master!T79</f>
        <v>0</v>
      </c>
      <c r="C79" s="12">
        <f>Master!U79</f>
        <v>0</v>
      </c>
      <c r="D79" s="12">
        <f>Master!V79</f>
        <v>0</v>
      </c>
      <c r="E79" s="12">
        <f>Master!W79</f>
        <v>0</v>
      </c>
      <c r="F79" s="12">
        <f>Master!X79</f>
        <v>0</v>
      </c>
      <c r="G79" s="12">
        <f>Master!Y79</f>
        <v>0</v>
      </c>
      <c r="I79" s="12">
        <f>Master!BD79</f>
        <v>0</v>
      </c>
      <c r="J79" s="12">
        <f>Master!BE79</f>
        <v>0</v>
      </c>
      <c r="K79" s="12">
        <f>Master!BF79</f>
        <v>0</v>
      </c>
      <c r="L79" s="12">
        <f>Master!BG79</f>
        <v>0</v>
      </c>
      <c r="M79" s="12">
        <f>Master!BH79</f>
        <v>0</v>
      </c>
      <c r="N79" s="12">
        <f>Master!BI79</f>
        <v>0</v>
      </c>
      <c r="P79" s="12">
        <f>Master!CB79</f>
        <v>0</v>
      </c>
      <c r="Q79" s="12">
        <f>Master!CC79</f>
        <v>0</v>
      </c>
      <c r="R79" s="12">
        <f>Master!CD79</f>
        <v>0</v>
      </c>
      <c r="S79" s="12">
        <f>Master!CE79</f>
        <v>52.391479382900002</v>
      </c>
      <c r="T79" s="12">
        <f>Master!CF79</f>
        <v>0</v>
      </c>
      <c r="U79" s="12">
        <f>Master!CG79</f>
        <v>52.391479382900002</v>
      </c>
      <c r="W79" s="12">
        <f>Master!DJ79</f>
        <v>0</v>
      </c>
      <c r="X79" s="12">
        <f>Master!DK79</f>
        <v>28.08365985</v>
      </c>
      <c r="Y79" s="12">
        <f>Master!DL79</f>
        <v>73.825412191409995</v>
      </c>
      <c r="Z79" s="12">
        <f>Master!DM79</f>
        <v>0</v>
      </c>
      <c r="AA79" s="12">
        <f>Master!DN79</f>
        <v>0</v>
      </c>
      <c r="AB79" s="12">
        <f>Master!DO79</f>
        <v>0</v>
      </c>
      <c r="AC79" s="12">
        <f>Master!DP79</f>
        <v>101.90907204141</v>
      </c>
      <c r="AE79" s="47">
        <f>Master!FG79</f>
        <v>0</v>
      </c>
      <c r="AF79" s="47">
        <f>Master!FH79</f>
        <v>0</v>
      </c>
      <c r="AG79" s="47">
        <f>Master!FI79</f>
        <v>0</v>
      </c>
      <c r="AH79" s="47">
        <f>Master!FJ79</f>
        <v>0</v>
      </c>
      <c r="AI79" s="47">
        <f>Master!FK79</f>
        <v>0</v>
      </c>
      <c r="AJ79" s="47">
        <f>Master!FL79</f>
        <v>0</v>
      </c>
      <c r="AL79" s="12">
        <f>Master!HO79</f>
        <v>0</v>
      </c>
      <c r="AM79" s="12">
        <f>Master!HP79</f>
        <v>0</v>
      </c>
      <c r="AN79" s="12">
        <f>Master!HQ79</f>
        <v>0</v>
      </c>
      <c r="AO79" s="12">
        <f>Master!HR79</f>
        <v>0</v>
      </c>
      <c r="AP79" s="12">
        <f>Master!HS79</f>
        <v>0</v>
      </c>
      <c r="AQ79" s="12">
        <f>Master!HT79</f>
        <v>0</v>
      </c>
      <c r="AS79" s="12">
        <f>Master!IM79</f>
        <v>0</v>
      </c>
      <c r="AT79" s="12">
        <f>Master!IN79</f>
        <v>0</v>
      </c>
      <c r="AU79" s="12">
        <f>Master!IO79</f>
        <v>0</v>
      </c>
      <c r="AV79" s="12">
        <f>Master!IP79</f>
        <v>0</v>
      </c>
      <c r="AW79" s="12">
        <f>Master!IQ79</f>
        <v>0</v>
      </c>
      <c r="AX79" s="12">
        <f>Master!IR79</f>
        <v>0</v>
      </c>
      <c r="AZ79" s="12">
        <f>Master!JK79</f>
        <v>0</v>
      </c>
      <c r="BA79" s="12">
        <f>Master!JL79</f>
        <v>0</v>
      </c>
      <c r="BB79" s="12">
        <f>Master!JM79</f>
        <v>0</v>
      </c>
      <c r="BC79" s="12">
        <f>Master!JN79</f>
        <v>0</v>
      </c>
      <c r="BD79" s="12">
        <f>Master!JO79</f>
        <v>0</v>
      </c>
      <c r="BE79" s="12">
        <f>Master!JP79</f>
        <v>0</v>
      </c>
      <c r="BG79" s="12">
        <f>Master!JR79</f>
        <v>0</v>
      </c>
      <c r="BH79" s="12">
        <f>Master!JS79</f>
        <v>28.08365985</v>
      </c>
      <c r="BI79" s="12">
        <f>Master!JT79</f>
        <v>73.825412191409995</v>
      </c>
      <c r="BJ79" s="12">
        <f>Master!JU79</f>
        <v>52.391479382900002</v>
      </c>
      <c r="BK79" s="12">
        <f>Master!JV79</f>
        <v>0</v>
      </c>
      <c r="BL79" s="12">
        <f>Master!JW79</f>
        <v>0</v>
      </c>
      <c r="BM79" s="12">
        <f>Master!JX79</f>
        <v>154.30055142431002</v>
      </c>
    </row>
    <row r="80" spans="1:65" x14ac:dyDescent="0.25">
      <c r="A80" s="10" t="s">
        <v>92</v>
      </c>
      <c r="B80" s="12">
        <f>Master!T80</f>
        <v>0</v>
      </c>
      <c r="C80" s="12">
        <f>Master!U80</f>
        <v>0</v>
      </c>
      <c r="D80" s="12">
        <f>Master!V80</f>
        <v>0</v>
      </c>
      <c r="E80" s="12">
        <f>Master!W80</f>
        <v>0</v>
      </c>
      <c r="F80" s="12">
        <f>Master!X80</f>
        <v>0</v>
      </c>
      <c r="G80" s="12">
        <f>Master!Y80</f>
        <v>0</v>
      </c>
      <c r="I80" s="12">
        <f>Master!BD80</f>
        <v>0</v>
      </c>
      <c r="J80" s="12">
        <f>Master!BE80</f>
        <v>0</v>
      </c>
      <c r="K80" s="12">
        <f>Master!BF80</f>
        <v>0</v>
      </c>
      <c r="L80" s="12">
        <f>Master!BG80</f>
        <v>0</v>
      </c>
      <c r="M80" s="12">
        <f>Master!BH80</f>
        <v>0</v>
      </c>
      <c r="N80" s="12">
        <f>Master!BI80</f>
        <v>0</v>
      </c>
      <c r="P80" s="12">
        <f>Master!CB80</f>
        <v>0</v>
      </c>
      <c r="Q80" s="12">
        <f>Master!CC80</f>
        <v>0</v>
      </c>
      <c r="R80" s="12">
        <f>Master!CD80</f>
        <v>0</v>
      </c>
      <c r="S80" s="12">
        <f>Master!CE80</f>
        <v>0</v>
      </c>
      <c r="T80" s="12">
        <f>Master!CF80</f>
        <v>0</v>
      </c>
      <c r="U80" s="12">
        <f>Master!CG80</f>
        <v>0</v>
      </c>
      <c r="W80" s="12">
        <f>Master!DJ80</f>
        <v>0</v>
      </c>
      <c r="X80" s="12">
        <f>Master!DK80</f>
        <v>0</v>
      </c>
      <c r="Y80" s="12">
        <f>Master!DL80</f>
        <v>0</v>
      </c>
      <c r="Z80" s="12">
        <f>Master!DM80</f>
        <v>0</v>
      </c>
      <c r="AA80" s="12">
        <f>Master!DN80</f>
        <v>0</v>
      </c>
      <c r="AB80" s="12">
        <f>Master!DO80</f>
        <v>0</v>
      </c>
      <c r="AC80" s="12">
        <f>Master!DP80</f>
        <v>0</v>
      </c>
      <c r="AE80" s="47">
        <f>Master!FG80</f>
        <v>0</v>
      </c>
      <c r="AF80" s="47">
        <f>Master!FH80</f>
        <v>0</v>
      </c>
      <c r="AG80" s="47">
        <f>Master!FI80</f>
        <v>0</v>
      </c>
      <c r="AH80" s="47">
        <f>Master!FJ80</f>
        <v>0</v>
      </c>
      <c r="AI80" s="47">
        <f>Master!FK80</f>
        <v>0</v>
      </c>
      <c r="AJ80" s="47">
        <f>Master!FL80</f>
        <v>0</v>
      </c>
      <c r="AL80" s="12">
        <f>Master!HO80</f>
        <v>0</v>
      </c>
      <c r="AM80" s="12">
        <f>Master!HP80</f>
        <v>0</v>
      </c>
      <c r="AN80" s="12">
        <f>Master!HQ80</f>
        <v>0</v>
      </c>
      <c r="AO80" s="12">
        <f>Master!HR80</f>
        <v>0</v>
      </c>
      <c r="AP80" s="12">
        <f>Master!HS80</f>
        <v>0</v>
      </c>
      <c r="AQ80" s="12">
        <f>Master!HT80</f>
        <v>0</v>
      </c>
      <c r="AS80" s="12">
        <f>Master!IM80</f>
        <v>0</v>
      </c>
      <c r="AT80" s="12">
        <f>Master!IN80</f>
        <v>0</v>
      </c>
      <c r="AU80" s="12">
        <f>Master!IO80</f>
        <v>0</v>
      </c>
      <c r="AV80" s="12">
        <f>Master!IP80</f>
        <v>0</v>
      </c>
      <c r="AW80" s="12">
        <f>Master!IQ80</f>
        <v>0</v>
      </c>
      <c r="AX80" s="12">
        <f>Master!IR80</f>
        <v>0</v>
      </c>
      <c r="AZ80" s="12">
        <f>Master!JK80</f>
        <v>0</v>
      </c>
      <c r="BA80" s="12">
        <f>Master!JL80</f>
        <v>0</v>
      </c>
      <c r="BB80" s="12">
        <f>Master!JM80</f>
        <v>0</v>
      </c>
      <c r="BC80" s="12">
        <f>Master!JN80</f>
        <v>0</v>
      </c>
      <c r="BD80" s="12">
        <f>Master!JO80</f>
        <v>0</v>
      </c>
      <c r="BE80" s="12">
        <f>Master!JP80</f>
        <v>0</v>
      </c>
      <c r="BG80" s="12">
        <f>Master!JR80</f>
        <v>0</v>
      </c>
      <c r="BH80" s="12">
        <f>Master!JS80</f>
        <v>0</v>
      </c>
      <c r="BI80" s="12">
        <f>Master!JT80</f>
        <v>0</v>
      </c>
      <c r="BJ80" s="12">
        <f>Master!JU80</f>
        <v>0</v>
      </c>
      <c r="BK80" s="12">
        <f>Master!JV80</f>
        <v>0</v>
      </c>
      <c r="BL80" s="12">
        <f>Master!JW80</f>
        <v>0</v>
      </c>
      <c r="BM80" s="12">
        <f>Master!JX80</f>
        <v>0</v>
      </c>
    </row>
    <row r="81" spans="1:68" x14ac:dyDescent="0.25">
      <c r="A81" s="71" t="s">
        <v>163</v>
      </c>
      <c r="B81" s="12">
        <f>Master!T81</f>
        <v>6.7571395435700001</v>
      </c>
      <c r="C81" s="12">
        <f>Master!U81</f>
        <v>36.816933229299998</v>
      </c>
      <c r="D81" s="12">
        <f>Master!V81</f>
        <v>42.301155855499999</v>
      </c>
      <c r="E81" s="12">
        <f>Master!W81</f>
        <v>14.25</v>
      </c>
      <c r="F81" s="12">
        <f>Master!X81</f>
        <v>0</v>
      </c>
      <c r="G81" s="12">
        <f>Master!Y81</f>
        <v>100.12522862837</v>
      </c>
      <c r="I81" s="12">
        <f>Master!BD81</f>
        <v>15.030370916400001</v>
      </c>
      <c r="J81" s="12">
        <f>Master!BE81</f>
        <v>71.684650304900003</v>
      </c>
      <c r="K81" s="12">
        <f>Master!BF81</f>
        <v>1.75316249546</v>
      </c>
      <c r="L81" s="12">
        <f>Master!BG81</f>
        <v>14.5</v>
      </c>
      <c r="M81" s="12">
        <f>Master!BH81</f>
        <v>0</v>
      </c>
      <c r="N81" s="12">
        <f>Master!BI81</f>
        <v>102.96818371676001</v>
      </c>
      <c r="P81" s="12">
        <f>Master!CB81</f>
        <v>0</v>
      </c>
      <c r="Q81" s="12">
        <f>Master!CC81</f>
        <v>0</v>
      </c>
      <c r="R81" s="12">
        <f>Master!CD81</f>
        <v>0</v>
      </c>
      <c r="S81" s="12">
        <f>Master!CE81</f>
        <v>0</v>
      </c>
      <c r="T81" s="12">
        <f>Master!CF81</f>
        <v>0</v>
      </c>
      <c r="U81" s="12">
        <f>Master!CG81</f>
        <v>0</v>
      </c>
      <c r="W81" s="12">
        <f>Master!DJ81</f>
        <v>0</v>
      </c>
      <c r="X81" s="12">
        <f>Master!DK81</f>
        <v>0</v>
      </c>
      <c r="Y81" s="12">
        <f>Master!DL81</f>
        <v>0</v>
      </c>
      <c r="Z81" s="12">
        <f>Master!DM81</f>
        <v>0</v>
      </c>
      <c r="AA81" s="12">
        <f>Master!DN81</f>
        <v>0</v>
      </c>
      <c r="AB81" s="12">
        <f>Master!DO81</f>
        <v>0</v>
      </c>
      <c r="AC81" s="12">
        <f>Master!DP81</f>
        <v>0</v>
      </c>
      <c r="AE81" s="47">
        <f>Master!FG81</f>
        <v>0</v>
      </c>
      <c r="AF81" s="47">
        <f>Master!FH81</f>
        <v>0</v>
      </c>
      <c r="AG81" s="47">
        <f>Master!FI81</f>
        <v>0</v>
      </c>
      <c r="AH81" s="47">
        <f>Master!FJ81</f>
        <v>0</v>
      </c>
      <c r="AI81" s="47">
        <f>Master!FK81</f>
        <v>0</v>
      </c>
      <c r="AJ81" s="47">
        <f>Master!FL81</f>
        <v>0</v>
      </c>
      <c r="AL81" s="12">
        <f>Master!HO81</f>
        <v>0</v>
      </c>
      <c r="AM81" s="12">
        <f>Master!HP81</f>
        <v>0</v>
      </c>
      <c r="AN81" s="12">
        <f>Master!HQ81</f>
        <v>0</v>
      </c>
      <c r="AO81" s="12">
        <f>Master!HR81</f>
        <v>0</v>
      </c>
      <c r="AP81" s="12">
        <f>Master!HS81</f>
        <v>0</v>
      </c>
      <c r="AQ81" s="12">
        <f>Master!HT81</f>
        <v>0</v>
      </c>
      <c r="AS81" s="12">
        <f>Master!IM81</f>
        <v>0</v>
      </c>
      <c r="AT81" s="12">
        <f>Master!IN81</f>
        <v>0</v>
      </c>
      <c r="AU81" s="12">
        <f>Master!IO81</f>
        <v>0</v>
      </c>
      <c r="AV81" s="12">
        <f>Master!IP81</f>
        <v>0</v>
      </c>
      <c r="AW81" s="12">
        <f>Master!IQ81</f>
        <v>0</v>
      </c>
      <c r="AX81" s="12">
        <f>Master!IR81</f>
        <v>0</v>
      </c>
      <c r="AZ81" s="12">
        <f>Master!JK81</f>
        <v>0</v>
      </c>
      <c r="BA81" s="12">
        <f>Master!JL81</f>
        <v>0</v>
      </c>
      <c r="BB81" s="12">
        <f>Master!JM81</f>
        <v>0</v>
      </c>
      <c r="BC81" s="12">
        <f>Master!JN81</f>
        <v>0</v>
      </c>
      <c r="BD81" s="12">
        <f>Master!JO81</f>
        <v>0</v>
      </c>
      <c r="BE81" s="12">
        <f>Master!JP81</f>
        <v>0</v>
      </c>
      <c r="BG81" s="12">
        <f>Master!JR81</f>
        <v>21.787510459970001</v>
      </c>
      <c r="BH81" s="12">
        <f>Master!JS81</f>
        <v>108.50158353419999</v>
      </c>
      <c r="BI81" s="12">
        <f>Master!JT81</f>
        <v>44.054318350960003</v>
      </c>
      <c r="BJ81" s="12">
        <f>Master!JU81</f>
        <v>28.75</v>
      </c>
      <c r="BK81" s="12">
        <f>Master!JV81</f>
        <v>0</v>
      </c>
      <c r="BL81" s="12">
        <f>Master!JW81</f>
        <v>0</v>
      </c>
      <c r="BM81" s="12">
        <f>Master!JX81</f>
        <v>203.09341234512999</v>
      </c>
    </row>
    <row r="82" spans="1:68" x14ac:dyDescent="0.25">
      <c r="A82" s="1" t="s">
        <v>43</v>
      </c>
      <c r="B82" s="12">
        <f>Master!T82</f>
        <v>67.837257217910008</v>
      </c>
      <c r="C82" s="12">
        <f>Master!U82</f>
        <v>0</v>
      </c>
      <c r="D82" s="12">
        <f>Master!V82</f>
        <v>0</v>
      </c>
      <c r="E82" s="12">
        <f>Master!W82</f>
        <v>15</v>
      </c>
      <c r="F82" s="12">
        <f>Master!X82</f>
        <v>0</v>
      </c>
      <c r="G82" s="12">
        <f>Master!Y82</f>
        <v>82.837257217910008</v>
      </c>
      <c r="I82" s="12">
        <f>Master!BD82</f>
        <v>73.380317628099988</v>
      </c>
      <c r="J82" s="12">
        <f>Master!BE82</f>
        <v>53.076645415040005</v>
      </c>
      <c r="K82" s="12">
        <f>Master!BF82</f>
        <v>3</v>
      </c>
      <c r="L82" s="12">
        <f>Master!BG82</f>
        <v>20</v>
      </c>
      <c r="M82" s="12">
        <f>Master!BH82</f>
        <v>0</v>
      </c>
      <c r="N82" s="12">
        <f>Master!BI82</f>
        <v>149.45696304313998</v>
      </c>
      <c r="P82" s="12">
        <f>Master!CB82</f>
        <v>0</v>
      </c>
      <c r="Q82" s="12">
        <f>Master!CC82</f>
        <v>0</v>
      </c>
      <c r="R82" s="12">
        <f>Master!CD82</f>
        <v>0</v>
      </c>
      <c r="S82" s="12">
        <f>Master!CE82</f>
        <v>0</v>
      </c>
      <c r="T82" s="12">
        <f>Master!CF82</f>
        <v>0</v>
      </c>
      <c r="U82" s="12">
        <f>Master!CG82</f>
        <v>0</v>
      </c>
      <c r="W82" s="12">
        <f>Master!DJ82</f>
        <v>0</v>
      </c>
      <c r="X82" s="12">
        <f>Master!DK82</f>
        <v>0</v>
      </c>
      <c r="Y82" s="12">
        <f>Master!DL82</f>
        <v>0</v>
      </c>
      <c r="Z82" s="12">
        <f>Master!DM82</f>
        <v>0</v>
      </c>
      <c r="AA82" s="12">
        <f>Master!DN82</f>
        <v>0</v>
      </c>
      <c r="AB82" s="12">
        <f>Master!DO82</f>
        <v>0</v>
      </c>
      <c r="AC82" s="12">
        <f>Master!DP82</f>
        <v>0</v>
      </c>
      <c r="AE82" s="47">
        <f>Master!FG82</f>
        <v>0</v>
      </c>
      <c r="AF82" s="47">
        <f>Master!FH82</f>
        <v>0</v>
      </c>
      <c r="AG82" s="47">
        <f>Master!FI82</f>
        <v>0</v>
      </c>
      <c r="AH82" s="47">
        <f>Master!FJ82</f>
        <v>0</v>
      </c>
      <c r="AI82" s="47">
        <f>Master!FK82</f>
        <v>0</v>
      </c>
      <c r="AJ82" s="47">
        <f>Master!FL82</f>
        <v>0</v>
      </c>
      <c r="AL82" s="12">
        <f>Master!HO82</f>
        <v>0</v>
      </c>
      <c r="AM82" s="12">
        <f>Master!HP82</f>
        <v>0</v>
      </c>
      <c r="AN82" s="12">
        <f>Master!HQ82</f>
        <v>0</v>
      </c>
      <c r="AO82" s="12">
        <f>Master!HR82</f>
        <v>0</v>
      </c>
      <c r="AP82" s="12">
        <f>Master!HS82</f>
        <v>0</v>
      </c>
      <c r="AQ82" s="12">
        <f>Master!HT82</f>
        <v>0</v>
      </c>
      <c r="AS82" s="12">
        <f>Master!IM82</f>
        <v>0</v>
      </c>
      <c r="AT82" s="12">
        <f>Master!IN82</f>
        <v>0</v>
      </c>
      <c r="AU82" s="12">
        <f>Master!IO82</f>
        <v>0</v>
      </c>
      <c r="AV82" s="12">
        <f>Master!IP82</f>
        <v>0</v>
      </c>
      <c r="AW82" s="12">
        <f>Master!IQ82</f>
        <v>0</v>
      </c>
      <c r="AX82" s="12">
        <f>Master!IR82</f>
        <v>0</v>
      </c>
      <c r="AZ82" s="12">
        <f>Master!JK82</f>
        <v>0</v>
      </c>
      <c r="BA82" s="12">
        <f>Master!JL82</f>
        <v>0</v>
      </c>
      <c r="BB82" s="12">
        <f>Master!JM82</f>
        <v>0</v>
      </c>
      <c r="BC82" s="12">
        <f>Master!JN82</f>
        <v>0</v>
      </c>
      <c r="BD82" s="12">
        <f>Master!JO82</f>
        <v>0</v>
      </c>
      <c r="BE82" s="12">
        <f>Master!JP82</f>
        <v>0</v>
      </c>
      <c r="BG82" s="12">
        <f>Master!JR82</f>
        <v>141.21757484601</v>
      </c>
      <c r="BH82" s="12">
        <f>Master!JS82</f>
        <v>53.076645415040005</v>
      </c>
      <c r="BI82" s="12">
        <f>Master!JT82</f>
        <v>3</v>
      </c>
      <c r="BJ82" s="12">
        <f>Master!JU82</f>
        <v>35</v>
      </c>
      <c r="BK82" s="12">
        <f>Master!JV82</f>
        <v>0</v>
      </c>
      <c r="BL82" s="12">
        <f>Master!JW82</f>
        <v>0</v>
      </c>
      <c r="BM82" s="12">
        <f>Master!JX82</f>
        <v>232.29422026104999</v>
      </c>
    </row>
    <row r="83" spans="1:68" x14ac:dyDescent="0.25">
      <c r="A83" s="1" t="s">
        <v>73</v>
      </c>
      <c r="B83" s="12">
        <f>Master!T83</f>
        <v>0</v>
      </c>
      <c r="C83" s="12">
        <f>Master!U83</f>
        <v>0</v>
      </c>
      <c r="D83" s="12">
        <f>Master!V83</f>
        <v>0</v>
      </c>
      <c r="E83" s="12">
        <f>Master!W83</f>
        <v>0</v>
      </c>
      <c r="F83" s="12">
        <f>Master!X83</f>
        <v>0</v>
      </c>
      <c r="G83" s="12">
        <f>Master!Y83</f>
        <v>0</v>
      </c>
      <c r="I83" s="12">
        <f>Master!BD83</f>
        <v>0</v>
      </c>
      <c r="J83" s="12">
        <f>Master!BE83</f>
        <v>0</v>
      </c>
      <c r="K83" s="12">
        <f>Master!BF83</f>
        <v>0</v>
      </c>
      <c r="L83" s="12">
        <f>Master!BG83</f>
        <v>0</v>
      </c>
      <c r="M83" s="12">
        <f>Master!BH83</f>
        <v>0</v>
      </c>
      <c r="N83" s="12">
        <f>Master!BI83</f>
        <v>0</v>
      </c>
      <c r="P83" s="12">
        <f>Master!CB83</f>
        <v>0</v>
      </c>
      <c r="Q83" s="12">
        <f>Master!CC83</f>
        <v>0</v>
      </c>
      <c r="R83" s="12">
        <f>Master!CD83</f>
        <v>0</v>
      </c>
      <c r="S83" s="12">
        <f>Master!CE83</f>
        <v>0</v>
      </c>
      <c r="T83" s="12">
        <f>Master!CF83</f>
        <v>0</v>
      </c>
      <c r="U83" s="12">
        <f>Master!CG83</f>
        <v>0</v>
      </c>
      <c r="W83" s="12">
        <f>Master!DJ83</f>
        <v>0</v>
      </c>
      <c r="X83" s="12">
        <f>Master!DK83</f>
        <v>0</v>
      </c>
      <c r="Y83" s="12">
        <f>Master!DL83</f>
        <v>0</v>
      </c>
      <c r="Z83" s="12">
        <f>Master!DM83</f>
        <v>0</v>
      </c>
      <c r="AA83" s="12">
        <f>Master!DN83</f>
        <v>0</v>
      </c>
      <c r="AB83" s="12">
        <f>Master!DO83</f>
        <v>0</v>
      </c>
      <c r="AC83" s="12">
        <f>Master!DP83</f>
        <v>0</v>
      </c>
      <c r="AE83" s="47">
        <f>Master!FG83</f>
        <v>0</v>
      </c>
      <c r="AF83" s="47">
        <f>Master!FH83</f>
        <v>0</v>
      </c>
      <c r="AG83" s="47">
        <f>Master!FI83</f>
        <v>0</v>
      </c>
      <c r="AH83" s="47">
        <f>Master!FJ83</f>
        <v>0</v>
      </c>
      <c r="AI83" s="47">
        <f>Master!FK83</f>
        <v>0</v>
      </c>
      <c r="AJ83" s="47">
        <f>Master!FL83</f>
        <v>0</v>
      </c>
      <c r="AL83" s="12">
        <f>Master!HO83</f>
        <v>0</v>
      </c>
      <c r="AM83" s="12">
        <f>Master!HP83</f>
        <v>0</v>
      </c>
      <c r="AN83" s="12">
        <f>Master!HQ83</f>
        <v>0</v>
      </c>
      <c r="AO83" s="12">
        <f>Master!HR83</f>
        <v>0</v>
      </c>
      <c r="AP83" s="12">
        <f>Master!HS83</f>
        <v>0</v>
      </c>
      <c r="AQ83" s="12">
        <f>Master!HT83</f>
        <v>0</v>
      </c>
      <c r="AS83" s="12">
        <f>Master!IM83</f>
        <v>0</v>
      </c>
      <c r="AT83" s="12">
        <f>Master!IN83</f>
        <v>0</v>
      </c>
      <c r="AU83" s="12">
        <f>Master!IO83</f>
        <v>0</v>
      </c>
      <c r="AV83" s="12">
        <f>Master!IP83</f>
        <v>0</v>
      </c>
      <c r="AW83" s="12">
        <f>Master!IQ83</f>
        <v>0</v>
      </c>
      <c r="AX83" s="12">
        <f>Master!IR83</f>
        <v>0</v>
      </c>
      <c r="AZ83" s="12">
        <f>Master!JK83</f>
        <v>0</v>
      </c>
      <c r="BA83" s="12">
        <f>Master!JL83</f>
        <v>0</v>
      </c>
      <c r="BB83" s="12">
        <f>Master!JM83</f>
        <v>0</v>
      </c>
      <c r="BC83" s="12">
        <f>Master!JN83</f>
        <v>0</v>
      </c>
      <c r="BD83" s="12">
        <f>Master!JO83</f>
        <v>0</v>
      </c>
      <c r="BE83" s="12">
        <f>Master!JP83</f>
        <v>0</v>
      </c>
      <c r="BG83" s="12">
        <f>Master!JR83</f>
        <v>0</v>
      </c>
      <c r="BH83" s="12">
        <f>Master!JS83</f>
        <v>0</v>
      </c>
      <c r="BI83" s="12">
        <f>Master!JT83</f>
        <v>0</v>
      </c>
      <c r="BJ83" s="12">
        <f>Master!JU83</f>
        <v>0</v>
      </c>
      <c r="BK83" s="12">
        <f>Master!JV83</f>
        <v>0</v>
      </c>
      <c r="BL83" s="12">
        <f>Master!JW83</f>
        <v>0</v>
      </c>
      <c r="BM83" s="12">
        <f>Master!JX83</f>
        <v>0</v>
      </c>
    </row>
    <row r="84" spans="1:68" x14ac:dyDescent="0.25">
      <c r="A84" s="1" t="s">
        <v>96</v>
      </c>
      <c r="B84" s="12">
        <f>Master!T84</f>
        <v>0</v>
      </c>
      <c r="C84" s="12">
        <f>Master!U84</f>
        <v>0</v>
      </c>
      <c r="D84" s="12">
        <f>Master!V84</f>
        <v>0</v>
      </c>
      <c r="E84" s="12">
        <f>Master!W84</f>
        <v>0</v>
      </c>
      <c r="F84" s="12">
        <f>Master!X84</f>
        <v>0</v>
      </c>
      <c r="G84" s="12">
        <f>Master!Y84</f>
        <v>0</v>
      </c>
      <c r="I84" s="12">
        <f>Master!BD84</f>
        <v>0</v>
      </c>
      <c r="J84" s="12">
        <f>Master!BE84</f>
        <v>0</v>
      </c>
      <c r="K84" s="12">
        <f>Master!BF84</f>
        <v>0</v>
      </c>
      <c r="L84" s="12">
        <f>Master!BG84</f>
        <v>0</v>
      </c>
      <c r="M84" s="12">
        <f>Master!BH84</f>
        <v>0</v>
      </c>
      <c r="N84" s="12">
        <f>Master!BI84</f>
        <v>0</v>
      </c>
      <c r="P84" s="12">
        <f>Master!CB84</f>
        <v>0</v>
      </c>
      <c r="Q84" s="12">
        <f>Master!CC84</f>
        <v>0</v>
      </c>
      <c r="R84" s="12">
        <f>Master!CD84</f>
        <v>0</v>
      </c>
      <c r="S84" s="12">
        <f>Master!CE84</f>
        <v>0</v>
      </c>
      <c r="T84" s="12">
        <f>Master!CF84</f>
        <v>0</v>
      </c>
      <c r="U84" s="12">
        <f>Master!CG84</f>
        <v>0</v>
      </c>
      <c r="W84" s="12">
        <f>Master!DJ84</f>
        <v>0</v>
      </c>
      <c r="X84" s="12">
        <f>Master!DK84</f>
        <v>0</v>
      </c>
      <c r="Y84" s="12">
        <f>Master!DL84</f>
        <v>0</v>
      </c>
      <c r="Z84" s="12">
        <f>Master!DM84</f>
        <v>0</v>
      </c>
      <c r="AA84" s="12">
        <f>Master!DN84</f>
        <v>0</v>
      </c>
      <c r="AB84" s="12">
        <f>Master!DO84</f>
        <v>0</v>
      </c>
      <c r="AC84" s="12">
        <f>Master!DP84</f>
        <v>0</v>
      </c>
      <c r="AE84" s="47">
        <f>Master!FG84</f>
        <v>0</v>
      </c>
      <c r="AF84" s="47">
        <f>Master!FH84</f>
        <v>0</v>
      </c>
      <c r="AG84" s="47">
        <f>Master!FI84</f>
        <v>0</v>
      </c>
      <c r="AH84" s="47">
        <f>Master!FJ84</f>
        <v>0</v>
      </c>
      <c r="AI84" s="47">
        <f>Master!FK84</f>
        <v>0</v>
      </c>
      <c r="AJ84" s="47">
        <f>Master!FL84</f>
        <v>0</v>
      </c>
      <c r="AL84" s="12">
        <f>Master!HO84</f>
        <v>0</v>
      </c>
      <c r="AM84" s="12">
        <f>Master!HP84</f>
        <v>0</v>
      </c>
      <c r="AN84" s="12">
        <f>Master!HQ84</f>
        <v>0</v>
      </c>
      <c r="AO84" s="12">
        <f>Master!HR84</f>
        <v>0</v>
      </c>
      <c r="AP84" s="12">
        <f>Master!HS84</f>
        <v>0</v>
      </c>
      <c r="AQ84" s="12">
        <f>Master!HT84</f>
        <v>0</v>
      </c>
      <c r="AS84" s="12">
        <f>Master!IM84</f>
        <v>0</v>
      </c>
      <c r="AT84" s="12">
        <f>Master!IN84</f>
        <v>0</v>
      </c>
      <c r="AU84" s="12">
        <f>Master!IO84</f>
        <v>0</v>
      </c>
      <c r="AV84" s="12">
        <f>Master!IP84</f>
        <v>0</v>
      </c>
      <c r="AW84" s="12">
        <f>Master!IQ84</f>
        <v>0</v>
      </c>
      <c r="AX84" s="12">
        <f>Master!IR84</f>
        <v>0</v>
      </c>
      <c r="AZ84" s="12">
        <f>Master!JK84</f>
        <v>0</v>
      </c>
      <c r="BA84" s="12">
        <f>Master!JL84</f>
        <v>0</v>
      </c>
      <c r="BB84" s="12">
        <f>Master!JM84</f>
        <v>0</v>
      </c>
      <c r="BC84" s="12">
        <f>Master!JN84</f>
        <v>0</v>
      </c>
      <c r="BD84" s="12">
        <f>Master!JO84</f>
        <v>0</v>
      </c>
      <c r="BE84" s="12">
        <f>Master!JP84</f>
        <v>0</v>
      </c>
      <c r="BG84" s="12">
        <f>Master!JR84</f>
        <v>0</v>
      </c>
      <c r="BH84" s="12">
        <f>Master!JS84</f>
        <v>0</v>
      </c>
      <c r="BI84" s="12">
        <f>Master!JT84</f>
        <v>0</v>
      </c>
      <c r="BJ84" s="12">
        <f>Master!JU84</f>
        <v>0</v>
      </c>
      <c r="BK84" s="12">
        <f>Master!JV84</f>
        <v>0</v>
      </c>
      <c r="BL84" s="12">
        <f>Master!JW84</f>
        <v>0</v>
      </c>
      <c r="BM84" s="12">
        <f>Master!JX84</f>
        <v>0</v>
      </c>
    </row>
    <row r="85" spans="1:68" s="50" customFormat="1" x14ac:dyDescent="0.25">
      <c r="A85" s="2" t="s">
        <v>44</v>
      </c>
      <c r="B85" s="6">
        <f>Master!T85</f>
        <v>74.594396761480013</v>
      </c>
      <c r="C85" s="6">
        <f>Master!U85</f>
        <v>36.816933229299998</v>
      </c>
      <c r="D85" s="6">
        <f>Master!V85</f>
        <v>46.961130429469996</v>
      </c>
      <c r="E85" s="6">
        <f>Master!W85</f>
        <v>29.25</v>
      </c>
      <c r="F85" s="6">
        <f>Master!X85</f>
        <v>0</v>
      </c>
      <c r="G85" s="6">
        <f>Master!Y85</f>
        <v>187.62246042025001</v>
      </c>
      <c r="H85" s="44"/>
      <c r="I85" s="6">
        <f>Master!BD85</f>
        <v>88.41068854449999</v>
      </c>
      <c r="J85" s="6">
        <f>Master!BE85</f>
        <v>133.29840185954001</v>
      </c>
      <c r="K85" s="6">
        <f>Master!BF85</f>
        <v>4.7531624954599998</v>
      </c>
      <c r="L85" s="6">
        <f>Master!BG85</f>
        <v>34.5</v>
      </c>
      <c r="M85" s="6">
        <f>Master!BH85</f>
        <v>0</v>
      </c>
      <c r="N85" s="6">
        <f>Master!BI85</f>
        <v>260.96225289949996</v>
      </c>
      <c r="O85" s="44"/>
      <c r="P85" s="6">
        <f>Master!CB85</f>
        <v>0</v>
      </c>
      <c r="Q85" s="6">
        <f>Master!CC85</f>
        <v>0</v>
      </c>
      <c r="R85" s="6">
        <f>Master!CD85</f>
        <v>0</v>
      </c>
      <c r="S85" s="6">
        <f>Master!CE85</f>
        <v>52.391479382900002</v>
      </c>
      <c r="T85" s="6">
        <f>Master!CF85</f>
        <v>0</v>
      </c>
      <c r="U85" s="6">
        <f>Master!CG85</f>
        <v>52.391479382900002</v>
      </c>
      <c r="V85" s="44"/>
      <c r="W85" s="6">
        <f>Master!DJ85</f>
        <v>0</v>
      </c>
      <c r="X85" s="6">
        <f>Master!DK85</f>
        <v>380.14010074518484</v>
      </c>
      <c r="Y85" s="6">
        <f>Master!DL85</f>
        <v>201.68076043332002</v>
      </c>
      <c r="Z85" s="6">
        <f>Master!DM85</f>
        <v>0</v>
      </c>
      <c r="AA85" s="6">
        <f>Master!DN85</f>
        <v>0</v>
      </c>
      <c r="AB85" s="6">
        <f>Master!DO85</f>
        <v>0</v>
      </c>
      <c r="AC85" s="6">
        <f>Master!DP85</f>
        <v>581.82086117850486</v>
      </c>
      <c r="AD85" s="44"/>
      <c r="AE85" s="49">
        <f>Master!FG85</f>
        <v>0</v>
      </c>
      <c r="AF85" s="49">
        <f>Master!FH85</f>
        <v>21330.556705209299</v>
      </c>
      <c r="AG85" s="49">
        <f>Master!FI85</f>
        <v>7777.0032176846462</v>
      </c>
      <c r="AH85" s="49">
        <f>Master!FJ85</f>
        <v>3611.7169217978699</v>
      </c>
      <c r="AI85" s="49">
        <f>Master!FK85</f>
        <v>0</v>
      </c>
      <c r="AJ85" s="49">
        <f>Master!FL85</f>
        <v>32719.276844691816</v>
      </c>
      <c r="AK85" s="44"/>
      <c r="AL85" s="6">
        <f>Master!HO85</f>
        <v>0</v>
      </c>
      <c r="AM85" s="6">
        <f>Master!HP85</f>
        <v>16602.704848517144</v>
      </c>
      <c r="AN85" s="6">
        <f>Master!HQ85</f>
        <v>41603.249889056016</v>
      </c>
      <c r="AO85" s="6">
        <f>Master!HR85</f>
        <v>11136.231223582263</v>
      </c>
      <c r="AP85" s="6">
        <f>Master!HS85</f>
        <v>0</v>
      </c>
      <c r="AQ85" s="6">
        <f>Master!HT85</f>
        <v>69342.185961155425</v>
      </c>
      <c r="AR85" s="44"/>
      <c r="AS85" s="6">
        <f>Master!IM85</f>
        <v>0</v>
      </c>
      <c r="AT85" s="6">
        <f>Master!IN85</f>
        <v>1277.2334197217951</v>
      </c>
      <c r="AU85" s="6">
        <f>Master!IO85</f>
        <v>279.60056791521998</v>
      </c>
      <c r="AV85" s="6">
        <f>Master!IP85</f>
        <v>71.810949816939996</v>
      </c>
      <c r="AW85" s="6">
        <f>Master!IQ85</f>
        <v>0</v>
      </c>
      <c r="AX85" s="6">
        <f>Master!IR85</f>
        <v>1628.644937453955</v>
      </c>
      <c r="AY85" s="44"/>
      <c r="AZ85" s="6">
        <f>Master!JK85</f>
        <v>0</v>
      </c>
      <c r="BA85" s="6">
        <f>Master!JL85</f>
        <v>65706.007170083452</v>
      </c>
      <c r="BB85" s="6">
        <f>Master!JM85</f>
        <v>12074.896808752179</v>
      </c>
      <c r="BC85" s="6">
        <f>Master!JN85</f>
        <v>4626.4479323967898</v>
      </c>
      <c r="BD85" s="6">
        <f>Master!JO85</f>
        <v>0</v>
      </c>
      <c r="BE85" s="6">
        <f>Master!JP85</f>
        <v>82407.351911232428</v>
      </c>
      <c r="BF85" s="44"/>
      <c r="BG85" s="6">
        <f>Master!JR85</f>
        <v>163.00508530598</v>
      </c>
      <c r="BH85" s="6">
        <f>Master!JS85</f>
        <v>105466.75757936572</v>
      </c>
      <c r="BI85" s="6">
        <f>Master!JT85</f>
        <v>61988.145536766315</v>
      </c>
      <c r="BJ85" s="6">
        <f>Master!JU85</f>
        <v>19562.348506976763</v>
      </c>
      <c r="BK85" s="6">
        <f>Master!JV85</f>
        <v>0</v>
      </c>
      <c r="BL85" s="6">
        <f>Master!JW85</f>
        <v>0</v>
      </c>
      <c r="BM85" s="6">
        <f>Master!JX85</f>
        <v>187180.25670841476</v>
      </c>
      <c r="BN85" s="44"/>
      <c r="BO85" s="44"/>
      <c r="BP85" s="44"/>
    </row>
    <row r="86" spans="1:68" x14ac:dyDescent="0.25">
      <c r="B86" s="5"/>
      <c r="C86" s="5"/>
      <c r="D86" s="5"/>
      <c r="E86" s="5"/>
      <c r="F86" s="5"/>
      <c r="G86" s="5"/>
      <c r="I86" s="5"/>
      <c r="J86" s="5"/>
      <c r="K86" s="5"/>
      <c r="L86" s="5"/>
      <c r="M86" s="5"/>
      <c r="N86" s="5"/>
      <c r="P86" s="5"/>
      <c r="Q86" s="5"/>
      <c r="R86" s="5"/>
      <c r="S86" s="5"/>
      <c r="T86" s="5"/>
      <c r="U86" s="5"/>
      <c r="W86" s="5"/>
      <c r="X86" s="5"/>
      <c r="Y86" s="5"/>
      <c r="Z86" s="5"/>
      <c r="AA86" s="5"/>
      <c r="AB86" s="5"/>
      <c r="AC86" s="5"/>
      <c r="AE86" s="52"/>
      <c r="AF86" s="52"/>
      <c r="AG86" s="52"/>
      <c r="AH86" s="52"/>
      <c r="AI86" s="52"/>
      <c r="AJ86" s="52"/>
      <c r="AL86" s="5"/>
      <c r="AM86" s="5"/>
      <c r="AN86" s="5"/>
      <c r="AO86" s="5"/>
      <c r="AP86" s="5"/>
      <c r="AQ86" s="5"/>
      <c r="AS86" s="5"/>
      <c r="AT86" s="5"/>
      <c r="AU86" s="5"/>
      <c r="AV86" s="5"/>
      <c r="AW86" s="5"/>
      <c r="AX86" s="5"/>
      <c r="AZ86" s="5"/>
      <c r="BA86" s="5"/>
      <c r="BB86" s="5"/>
      <c r="BC86" s="5"/>
      <c r="BD86" s="5"/>
      <c r="BE86" s="5"/>
      <c r="BG86" s="5"/>
      <c r="BH86" s="5"/>
      <c r="BI86" s="5"/>
      <c r="BJ86" s="5"/>
      <c r="BK86" s="5"/>
      <c r="BL86" s="5"/>
      <c r="BM86" s="5"/>
    </row>
    <row r="87" spans="1:68" x14ac:dyDescent="0.25">
      <c r="A87" s="1" t="s">
        <v>45</v>
      </c>
      <c r="B87" s="9"/>
      <c r="C87" s="9"/>
      <c r="D87" s="9"/>
      <c r="E87" s="9"/>
      <c r="F87" s="9"/>
      <c r="G87" s="9"/>
      <c r="I87" s="9"/>
      <c r="J87" s="9"/>
      <c r="K87" s="9"/>
      <c r="L87" s="9"/>
      <c r="M87" s="9"/>
      <c r="N87" s="9"/>
      <c r="P87" s="9"/>
      <c r="Q87" s="9"/>
      <c r="R87" s="9"/>
      <c r="S87" s="9"/>
      <c r="T87" s="9"/>
      <c r="U87" s="9"/>
      <c r="W87" s="9"/>
      <c r="X87" s="9"/>
      <c r="Y87" s="9"/>
      <c r="Z87" s="9"/>
      <c r="AA87" s="9"/>
      <c r="AB87" s="9"/>
      <c r="AC87" s="9"/>
      <c r="AE87" s="51"/>
      <c r="AF87" s="51"/>
      <c r="AG87" s="51"/>
      <c r="AH87" s="51"/>
      <c r="AI87" s="51"/>
      <c r="AJ87" s="51"/>
      <c r="AL87" s="9"/>
      <c r="AM87" s="9"/>
      <c r="AN87" s="9"/>
      <c r="AO87" s="9"/>
      <c r="AP87" s="9"/>
      <c r="AQ87" s="9"/>
      <c r="AS87" s="9"/>
      <c r="AT87" s="9"/>
      <c r="AU87" s="9"/>
      <c r="AV87" s="9"/>
      <c r="AW87" s="9"/>
      <c r="AX87" s="9"/>
      <c r="AZ87" s="9"/>
      <c r="BA87" s="9"/>
      <c r="BB87" s="9"/>
      <c r="BC87" s="9"/>
      <c r="BD87" s="9"/>
      <c r="BE87" s="9"/>
      <c r="BG87" s="9"/>
      <c r="BH87" s="9"/>
      <c r="BI87" s="9"/>
      <c r="BJ87" s="9"/>
      <c r="BK87" s="9"/>
      <c r="BL87" s="9"/>
      <c r="BM87" s="9"/>
    </row>
    <row r="88" spans="1:68" x14ac:dyDescent="0.25">
      <c r="A88" s="22" t="s">
        <v>171</v>
      </c>
      <c r="B88" s="12">
        <f>Master!T88</f>
        <v>0</v>
      </c>
      <c r="C88" s="12">
        <f>Master!U88</f>
        <v>0</v>
      </c>
      <c r="D88" s="12">
        <f>Master!V88</f>
        <v>0</v>
      </c>
      <c r="E88" s="12">
        <f>Master!W88</f>
        <v>0</v>
      </c>
      <c r="F88" s="12">
        <f>Master!X88</f>
        <v>0</v>
      </c>
      <c r="G88" s="12">
        <f>Master!Y88</f>
        <v>0</v>
      </c>
      <c r="I88" s="12">
        <f>Master!BD88</f>
        <v>0</v>
      </c>
      <c r="J88" s="12">
        <f>Master!BE88</f>
        <v>0</v>
      </c>
      <c r="K88" s="12">
        <f>Master!BF88</f>
        <v>0</v>
      </c>
      <c r="L88" s="12">
        <f>Master!BG88</f>
        <v>0</v>
      </c>
      <c r="M88" s="12">
        <f>Master!BH88</f>
        <v>0</v>
      </c>
      <c r="N88" s="12">
        <f>Master!BI88</f>
        <v>0</v>
      </c>
      <c r="P88" s="12">
        <f>Master!CB88</f>
        <v>0</v>
      </c>
      <c r="Q88" s="12">
        <f>Master!CC88</f>
        <v>0</v>
      </c>
      <c r="R88" s="12">
        <f>Master!CD88</f>
        <v>0</v>
      </c>
      <c r="S88" s="12">
        <f>Master!CE88</f>
        <v>0</v>
      </c>
      <c r="T88" s="12">
        <f>Master!CF88</f>
        <v>0</v>
      </c>
      <c r="U88" s="12">
        <f>Master!CG88</f>
        <v>0</v>
      </c>
      <c r="W88" s="12">
        <f>Master!DJ88</f>
        <v>0</v>
      </c>
      <c r="X88" s="12">
        <f>Master!DK88</f>
        <v>0</v>
      </c>
      <c r="Y88" s="12">
        <f>Master!DL88</f>
        <v>0</v>
      </c>
      <c r="Z88" s="12">
        <f>Master!DM88</f>
        <v>0</v>
      </c>
      <c r="AA88" s="12">
        <f>Master!DN88</f>
        <v>0</v>
      </c>
      <c r="AB88" s="12">
        <f>Master!DO88</f>
        <v>0</v>
      </c>
      <c r="AC88" s="12">
        <f>Master!DP88</f>
        <v>0</v>
      </c>
      <c r="AE88" s="47">
        <f>Master!FG88</f>
        <v>0</v>
      </c>
      <c r="AF88" s="47">
        <f>Master!FH88</f>
        <v>0</v>
      </c>
      <c r="AG88" s="47">
        <f>Master!FI88</f>
        <v>0</v>
      </c>
      <c r="AH88" s="47">
        <f>Master!FJ88</f>
        <v>0</v>
      </c>
      <c r="AI88" s="47">
        <f>Master!FK88</f>
        <v>0</v>
      </c>
      <c r="AJ88" s="47">
        <f>Master!FL88</f>
        <v>0</v>
      </c>
      <c r="AL88" s="12">
        <f>Master!HO88</f>
        <v>0</v>
      </c>
      <c r="AM88" s="12">
        <f>Master!HP88</f>
        <v>0</v>
      </c>
      <c r="AN88" s="12">
        <f>Master!HQ88</f>
        <v>0</v>
      </c>
      <c r="AO88" s="12">
        <f>Master!HR88</f>
        <v>0</v>
      </c>
      <c r="AP88" s="12">
        <f>Master!HS88</f>
        <v>0</v>
      </c>
      <c r="AQ88" s="12">
        <f>Master!HT88</f>
        <v>0</v>
      </c>
      <c r="AS88" s="12">
        <f>Master!IM88</f>
        <v>0</v>
      </c>
      <c r="AT88" s="12">
        <f>Master!IN88</f>
        <v>0</v>
      </c>
      <c r="AU88" s="12">
        <f>Master!IO88</f>
        <v>0</v>
      </c>
      <c r="AV88" s="12">
        <f>Master!IP88</f>
        <v>0</v>
      </c>
      <c r="AW88" s="12">
        <f>Master!IQ88</f>
        <v>0</v>
      </c>
      <c r="AX88" s="12">
        <f>Master!IR88</f>
        <v>0</v>
      </c>
      <c r="AZ88" s="12">
        <f>Master!JK88</f>
        <v>0</v>
      </c>
      <c r="BA88" s="12">
        <f>Master!JL88</f>
        <v>0</v>
      </c>
      <c r="BB88" s="12">
        <f>Master!JM88</f>
        <v>0</v>
      </c>
      <c r="BC88" s="12">
        <f>Master!JN88</f>
        <v>0</v>
      </c>
      <c r="BD88" s="12">
        <f>Master!JO88</f>
        <v>0</v>
      </c>
      <c r="BE88" s="12">
        <f>Master!JP88</f>
        <v>0</v>
      </c>
      <c r="BG88" s="12">
        <f>Master!JR88</f>
        <v>0</v>
      </c>
      <c r="BH88" s="12">
        <f>Master!JS88</f>
        <v>0</v>
      </c>
      <c r="BI88" s="12">
        <f>Master!JT88</f>
        <v>0</v>
      </c>
      <c r="BJ88" s="12">
        <f>Master!JU88</f>
        <v>0</v>
      </c>
      <c r="BK88" s="12">
        <f>Master!JV88</f>
        <v>0</v>
      </c>
      <c r="BL88" s="12">
        <f>Master!JW88</f>
        <v>0</v>
      </c>
      <c r="BM88" s="12">
        <f>Master!JX88</f>
        <v>0</v>
      </c>
    </row>
    <row r="89" spans="1:68" x14ac:dyDescent="0.25">
      <c r="A89" s="1" t="s">
        <v>46</v>
      </c>
      <c r="B89" s="12">
        <f>Master!T89</f>
        <v>0</v>
      </c>
      <c r="C89" s="12">
        <f>Master!U89</f>
        <v>0</v>
      </c>
      <c r="D89" s="12">
        <f>Master!V89</f>
        <v>0</v>
      </c>
      <c r="E89" s="12">
        <f>Master!W89</f>
        <v>1</v>
      </c>
      <c r="F89" s="12">
        <f>Master!X89</f>
        <v>0</v>
      </c>
      <c r="G89" s="12">
        <f>Master!Y89</f>
        <v>1</v>
      </c>
      <c r="I89" s="12">
        <f>Master!BD89</f>
        <v>24.432840280400001</v>
      </c>
      <c r="J89" s="12">
        <f>Master!BE89</f>
        <v>0</v>
      </c>
      <c r="K89" s="12">
        <f>Master!BF89</f>
        <v>0</v>
      </c>
      <c r="L89" s="12">
        <f>Master!BG89</f>
        <v>0.25</v>
      </c>
      <c r="M89" s="12">
        <f>Master!BH89</f>
        <v>0</v>
      </c>
      <c r="N89" s="12">
        <f>Master!BI89</f>
        <v>24.682840280400001</v>
      </c>
      <c r="P89" s="12">
        <f>Master!CB89</f>
        <v>0</v>
      </c>
      <c r="Q89" s="12">
        <f>Master!CC89</f>
        <v>0</v>
      </c>
      <c r="R89" s="12">
        <f>Master!CD89</f>
        <v>0</v>
      </c>
      <c r="S89" s="12">
        <f>Master!CE89</f>
        <v>0</v>
      </c>
      <c r="T89" s="12">
        <f>Master!CF89</f>
        <v>0</v>
      </c>
      <c r="U89" s="12">
        <f>Master!CG89</f>
        <v>0</v>
      </c>
      <c r="W89" s="12">
        <f>Master!DJ89</f>
        <v>0</v>
      </c>
      <c r="X89" s="12">
        <f>Master!DK89</f>
        <v>46.655386793307997</v>
      </c>
      <c r="Y89" s="12">
        <f>Master!DL89</f>
        <v>0</v>
      </c>
      <c r="Z89" s="12">
        <f>Master!DM89</f>
        <v>0</v>
      </c>
      <c r="AA89" s="12">
        <f>Master!DN89</f>
        <v>0</v>
      </c>
      <c r="AB89" s="12">
        <f>Master!DO89</f>
        <v>0</v>
      </c>
      <c r="AC89" s="12">
        <f>Master!DP89</f>
        <v>46.655386793307997</v>
      </c>
      <c r="AE89" s="47">
        <f>Master!FG89</f>
        <v>0</v>
      </c>
      <c r="AF89" s="47">
        <f>Master!FH89</f>
        <v>298.92852199510997</v>
      </c>
      <c r="AG89" s="47">
        <f>Master!FI89</f>
        <v>0</v>
      </c>
      <c r="AH89" s="47">
        <f>Master!FJ89</f>
        <v>32.850908644350994</v>
      </c>
      <c r="AI89" s="47">
        <f>Master!FK89</f>
        <v>0</v>
      </c>
      <c r="AJ89" s="47">
        <f>Master!FL89</f>
        <v>331.779430639461</v>
      </c>
      <c r="AL89" s="12">
        <f>Master!HO89</f>
        <v>0</v>
      </c>
      <c r="AM89" s="12">
        <f>Master!HP89</f>
        <v>0</v>
      </c>
      <c r="AN89" s="12">
        <f>Master!HQ89</f>
        <v>0</v>
      </c>
      <c r="AO89" s="12">
        <f>Master!HR89</f>
        <v>0</v>
      </c>
      <c r="AP89" s="12">
        <f>Master!HS89</f>
        <v>0</v>
      </c>
      <c r="AQ89" s="12">
        <f>Master!HT89</f>
        <v>0</v>
      </c>
      <c r="AS89" s="12">
        <f>Master!IM89</f>
        <v>0</v>
      </c>
      <c r="AT89" s="12">
        <f>Master!IN89</f>
        <v>0</v>
      </c>
      <c r="AU89" s="12">
        <f>Master!IO89</f>
        <v>0</v>
      </c>
      <c r="AV89" s="12">
        <f>Master!IP89</f>
        <v>0</v>
      </c>
      <c r="AW89" s="12">
        <f>Master!IQ89</f>
        <v>0</v>
      </c>
      <c r="AX89" s="12">
        <f>Master!IR89</f>
        <v>0</v>
      </c>
      <c r="AZ89" s="12">
        <f>Master!JK89</f>
        <v>0</v>
      </c>
      <c r="BA89" s="12">
        <f>Master!JL89</f>
        <v>0</v>
      </c>
      <c r="BB89" s="12">
        <f>Master!JM89</f>
        <v>0</v>
      </c>
      <c r="BC89" s="12">
        <f>Master!JN89</f>
        <v>0</v>
      </c>
      <c r="BD89" s="12">
        <f>Master!JO89</f>
        <v>0</v>
      </c>
      <c r="BE89" s="12">
        <f>Master!JP89</f>
        <v>0</v>
      </c>
      <c r="BG89" s="12">
        <f>Master!JR89</f>
        <v>24.432840280400001</v>
      </c>
      <c r="BH89" s="12">
        <f>Master!JS89</f>
        <v>345.58390878841794</v>
      </c>
      <c r="BI89" s="12">
        <f>Master!JT89</f>
        <v>0</v>
      </c>
      <c r="BJ89" s="12">
        <f>Master!JU89</f>
        <v>34.100908644350994</v>
      </c>
      <c r="BK89" s="12">
        <f>Master!JV89</f>
        <v>0</v>
      </c>
      <c r="BL89" s="12">
        <f>Master!JW89</f>
        <v>0</v>
      </c>
      <c r="BM89" s="12">
        <f>Master!JX89</f>
        <v>404.11765771316891</v>
      </c>
    </row>
    <row r="90" spans="1:68" x14ac:dyDescent="0.25">
      <c r="A90" s="1" t="s">
        <v>48</v>
      </c>
      <c r="B90" s="15">
        <f>Master!T90</f>
        <v>0</v>
      </c>
      <c r="C90" s="15">
        <f>Master!U90</f>
        <v>0</v>
      </c>
      <c r="D90" s="15">
        <f>Master!V90</f>
        <v>0</v>
      </c>
      <c r="E90" s="15">
        <f>Master!W90</f>
        <v>0</v>
      </c>
      <c r="F90" s="15">
        <f>Master!X90</f>
        <v>0</v>
      </c>
      <c r="G90" s="15">
        <f>Master!Y90</f>
        <v>0</v>
      </c>
      <c r="I90" s="15">
        <f>Master!BD90</f>
        <v>0</v>
      </c>
      <c r="J90" s="15">
        <f>Master!BE90</f>
        <v>0</v>
      </c>
      <c r="K90" s="15">
        <f>Master!BF90</f>
        <v>0</v>
      </c>
      <c r="L90" s="15">
        <f>Master!BG90</f>
        <v>0</v>
      </c>
      <c r="M90" s="15">
        <f>Master!BH90</f>
        <v>0</v>
      </c>
      <c r="N90" s="15">
        <f>Master!BI90</f>
        <v>0</v>
      </c>
      <c r="P90" s="15">
        <f>Master!CB90</f>
        <v>0</v>
      </c>
      <c r="Q90" s="15">
        <f>Master!CC90</f>
        <v>0</v>
      </c>
      <c r="R90" s="15">
        <f>Master!CD90</f>
        <v>0</v>
      </c>
      <c r="S90" s="15">
        <f>Master!CE90</f>
        <v>0</v>
      </c>
      <c r="T90" s="15">
        <f>Master!CF90</f>
        <v>0</v>
      </c>
      <c r="U90" s="15">
        <f>Master!CG90</f>
        <v>0</v>
      </c>
      <c r="W90" s="15">
        <f>Master!DJ90</f>
        <v>0</v>
      </c>
      <c r="X90" s="15">
        <f>Master!DK90</f>
        <v>0</v>
      </c>
      <c r="Y90" s="15">
        <f>Master!DL90</f>
        <v>0</v>
      </c>
      <c r="Z90" s="15">
        <f>Master!DM90</f>
        <v>0</v>
      </c>
      <c r="AA90" s="15">
        <f>Master!DN90</f>
        <v>0</v>
      </c>
      <c r="AB90" s="15">
        <f>Master!DO90</f>
        <v>0</v>
      </c>
      <c r="AC90" s="15">
        <f>Master!DP90</f>
        <v>0</v>
      </c>
      <c r="AE90" s="48">
        <f>Master!FG90</f>
        <v>0</v>
      </c>
      <c r="AF90" s="48">
        <f>Master!FH90</f>
        <v>0</v>
      </c>
      <c r="AG90" s="48">
        <f>Master!FI90</f>
        <v>0</v>
      </c>
      <c r="AH90" s="48">
        <f>Master!FJ90</f>
        <v>0</v>
      </c>
      <c r="AI90" s="48">
        <f>Master!FK90</f>
        <v>0</v>
      </c>
      <c r="AJ90" s="48">
        <f>Master!FL90</f>
        <v>0</v>
      </c>
      <c r="AL90" s="15">
        <f>Master!HO90</f>
        <v>0</v>
      </c>
      <c r="AM90" s="15">
        <f>Master!HP90</f>
        <v>0</v>
      </c>
      <c r="AN90" s="15">
        <f>Master!HQ90</f>
        <v>0</v>
      </c>
      <c r="AO90" s="15">
        <f>Master!HR90</f>
        <v>0</v>
      </c>
      <c r="AP90" s="15">
        <f>Master!HS90</f>
        <v>0</v>
      </c>
      <c r="AQ90" s="15">
        <f>Master!HT90</f>
        <v>0</v>
      </c>
      <c r="AS90" s="15">
        <f>Master!IM90</f>
        <v>0</v>
      </c>
      <c r="AT90" s="15">
        <f>Master!IN90</f>
        <v>0</v>
      </c>
      <c r="AU90" s="15">
        <f>Master!IO90</f>
        <v>0</v>
      </c>
      <c r="AV90" s="15">
        <f>Master!IP90</f>
        <v>0</v>
      </c>
      <c r="AW90" s="15">
        <f>Master!IQ90</f>
        <v>0</v>
      </c>
      <c r="AX90" s="15">
        <f>Master!IR90</f>
        <v>0</v>
      </c>
      <c r="AZ90" s="15">
        <f>Master!JK90</f>
        <v>0</v>
      </c>
      <c r="BA90" s="15">
        <f>Master!JL90</f>
        <v>0</v>
      </c>
      <c r="BB90" s="15">
        <f>Master!JM90</f>
        <v>0</v>
      </c>
      <c r="BC90" s="15">
        <f>Master!JN90</f>
        <v>0</v>
      </c>
      <c r="BD90" s="15">
        <f>Master!JO90</f>
        <v>0</v>
      </c>
      <c r="BE90" s="15">
        <f>Master!JP90</f>
        <v>0</v>
      </c>
      <c r="BG90" s="15">
        <f>Master!JR90</f>
        <v>0</v>
      </c>
      <c r="BH90" s="15">
        <f>Master!JS90</f>
        <v>0</v>
      </c>
      <c r="BI90" s="15">
        <f>Master!JT90</f>
        <v>0</v>
      </c>
      <c r="BJ90" s="15">
        <f>Master!JU90</f>
        <v>0</v>
      </c>
      <c r="BK90" s="15">
        <f>Master!JV90</f>
        <v>0</v>
      </c>
      <c r="BL90" s="15">
        <f>Master!JW90</f>
        <v>0</v>
      </c>
      <c r="BM90" s="15">
        <f>Master!JX90</f>
        <v>0</v>
      </c>
    </row>
    <row r="91" spans="1:68" x14ac:dyDescent="0.25">
      <c r="A91" s="22" t="s">
        <v>173</v>
      </c>
      <c r="B91" s="12">
        <f>Master!T91</f>
        <v>0</v>
      </c>
      <c r="C91" s="12">
        <f>Master!U91</f>
        <v>0</v>
      </c>
      <c r="D91" s="12">
        <f>Master!V91</f>
        <v>0</v>
      </c>
      <c r="E91" s="12">
        <f>Master!W91</f>
        <v>0</v>
      </c>
      <c r="F91" s="12">
        <f>Master!X91</f>
        <v>0</v>
      </c>
      <c r="G91" s="12">
        <f>Master!Y91</f>
        <v>0</v>
      </c>
      <c r="I91" s="12">
        <f>Master!BD91</f>
        <v>0</v>
      </c>
      <c r="J91" s="12">
        <f>Master!BE91</f>
        <v>0</v>
      </c>
      <c r="K91" s="12">
        <f>Master!BF91</f>
        <v>0</v>
      </c>
      <c r="L91" s="12">
        <f>Master!BG91</f>
        <v>0</v>
      </c>
      <c r="M91" s="12">
        <f>Master!BH91</f>
        <v>0</v>
      </c>
      <c r="N91" s="12">
        <f>Master!BI91</f>
        <v>0</v>
      </c>
      <c r="P91" s="12">
        <f>Master!CB91</f>
        <v>0</v>
      </c>
      <c r="Q91" s="12">
        <f>Master!CC91</f>
        <v>0</v>
      </c>
      <c r="R91" s="12">
        <f>Master!CD91</f>
        <v>0</v>
      </c>
      <c r="S91" s="12">
        <f>Master!CE91</f>
        <v>0</v>
      </c>
      <c r="T91" s="12">
        <f>Master!CF91</f>
        <v>0</v>
      </c>
      <c r="U91" s="12">
        <f>Master!CG91</f>
        <v>0</v>
      </c>
      <c r="W91" s="12">
        <f>Master!DJ91</f>
        <v>0</v>
      </c>
      <c r="X91" s="12">
        <f>Master!DK91</f>
        <v>0</v>
      </c>
      <c r="Y91" s="12">
        <f>Master!DL91</f>
        <v>0</v>
      </c>
      <c r="Z91" s="12">
        <f>Master!DM91</f>
        <v>0</v>
      </c>
      <c r="AA91" s="12">
        <f>Master!DN91</f>
        <v>0</v>
      </c>
      <c r="AB91" s="12">
        <f>Master!DO91</f>
        <v>0</v>
      </c>
      <c r="AC91" s="12">
        <f>Master!DP91</f>
        <v>0</v>
      </c>
      <c r="AE91" s="47">
        <f>Master!FG91</f>
        <v>0</v>
      </c>
      <c r="AF91" s="47">
        <f>Master!FH91</f>
        <v>0</v>
      </c>
      <c r="AG91" s="47">
        <f>Master!FI91</f>
        <v>0</v>
      </c>
      <c r="AH91" s="47">
        <f>Master!FJ91</f>
        <v>0</v>
      </c>
      <c r="AI91" s="47">
        <f>Master!FK91</f>
        <v>0</v>
      </c>
      <c r="AJ91" s="47">
        <f>Master!FL91</f>
        <v>0</v>
      </c>
      <c r="AL91" s="12">
        <f>Master!HO91</f>
        <v>0</v>
      </c>
      <c r="AM91" s="12">
        <f>Master!HP91</f>
        <v>0</v>
      </c>
      <c r="AN91" s="12">
        <f>Master!HQ91</f>
        <v>0</v>
      </c>
      <c r="AO91" s="12">
        <f>Master!HR91</f>
        <v>0</v>
      </c>
      <c r="AP91" s="12">
        <f>Master!HS91</f>
        <v>0</v>
      </c>
      <c r="AQ91" s="12">
        <f>Master!HT91</f>
        <v>0</v>
      </c>
      <c r="AS91" s="12">
        <f>Master!IM91</f>
        <v>0</v>
      </c>
      <c r="AT91" s="12">
        <f>Master!IN91</f>
        <v>0</v>
      </c>
      <c r="AU91" s="12">
        <f>Master!IO91</f>
        <v>0</v>
      </c>
      <c r="AV91" s="12">
        <f>Master!IP91</f>
        <v>0</v>
      </c>
      <c r="AW91" s="12">
        <f>Master!IQ91</f>
        <v>0</v>
      </c>
      <c r="AX91" s="12">
        <f>Master!IR91</f>
        <v>0</v>
      </c>
      <c r="AZ91" s="12">
        <f>Master!JK91</f>
        <v>0</v>
      </c>
      <c r="BA91" s="12">
        <f>Master!JL91</f>
        <v>0</v>
      </c>
      <c r="BB91" s="12">
        <f>Master!JM91</f>
        <v>0</v>
      </c>
      <c r="BC91" s="12">
        <f>Master!JN91</f>
        <v>0</v>
      </c>
      <c r="BD91" s="12">
        <f>Master!JO91</f>
        <v>0</v>
      </c>
      <c r="BE91" s="12">
        <f>Master!JP91</f>
        <v>0</v>
      </c>
      <c r="BG91" s="12">
        <f>Master!JR91</f>
        <v>0</v>
      </c>
      <c r="BH91" s="12">
        <f>Master!JS91</f>
        <v>0</v>
      </c>
      <c r="BI91" s="12">
        <f>Master!JT91</f>
        <v>0</v>
      </c>
      <c r="BJ91" s="12">
        <f>Master!JU91</f>
        <v>0</v>
      </c>
      <c r="BK91" s="12">
        <f>Master!JV91</f>
        <v>0</v>
      </c>
      <c r="BL91" s="12">
        <f>Master!JW91</f>
        <v>0</v>
      </c>
      <c r="BM91" s="12">
        <f>Master!JX91</f>
        <v>0</v>
      </c>
    </row>
    <row r="92" spans="1:68" x14ac:dyDescent="0.25">
      <c r="A92" s="1" t="s">
        <v>47</v>
      </c>
      <c r="B92" s="12">
        <f>Master!T92</f>
        <v>0</v>
      </c>
      <c r="C92" s="12">
        <f>Master!U92</f>
        <v>0</v>
      </c>
      <c r="D92" s="12">
        <f>Master!V92</f>
        <v>0</v>
      </c>
      <c r="E92" s="12">
        <f>Master!W92</f>
        <v>1</v>
      </c>
      <c r="F92" s="12">
        <f>Master!X92</f>
        <v>0</v>
      </c>
      <c r="G92" s="12">
        <f>Master!Y92</f>
        <v>1</v>
      </c>
      <c r="I92" s="12">
        <f>Master!BD92</f>
        <v>0</v>
      </c>
      <c r="J92" s="12">
        <f>Master!BE92</f>
        <v>0</v>
      </c>
      <c r="K92" s="12">
        <f>Master!BF92</f>
        <v>0</v>
      </c>
      <c r="L92" s="12">
        <f>Master!BG92</f>
        <v>0</v>
      </c>
      <c r="M92" s="12">
        <f>Master!BH92</f>
        <v>0</v>
      </c>
      <c r="N92" s="12">
        <f>Master!BI92</f>
        <v>0</v>
      </c>
      <c r="P92" s="12">
        <f>Master!CB92</f>
        <v>0</v>
      </c>
      <c r="Q92" s="12">
        <f>Master!CC92</f>
        <v>0</v>
      </c>
      <c r="R92" s="12">
        <f>Master!CD92</f>
        <v>0</v>
      </c>
      <c r="S92" s="12">
        <f>Master!CE92</f>
        <v>0</v>
      </c>
      <c r="T92" s="12">
        <f>Master!CF92</f>
        <v>0</v>
      </c>
      <c r="U92" s="12">
        <f>Master!CG92</f>
        <v>0</v>
      </c>
      <c r="W92" s="12">
        <f>Master!DJ92</f>
        <v>0</v>
      </c>
      <c r="X92" s="12">
        <f>Master!DK92</f>
        <v>0</v>
      </c>
      <c r="Y92" s="12">
        <f>Master!DL92</f>
        <v>0</v>
      </c>
      <c r="Z92" s="12">
        <f>Master!DM92</f>
        <v>0</v>
      </c>
      <c r="AA92" s="12">
        <f>Master!DN92</f>
        <v>0</v>
      </c>
      <c r="AB92" s="12">
        <f>Master!DO92</f>
        <v>0</v>
      </c>
      <c r="AC92" s="12">
        <f>Master!DP92</f>
        <v>0</v>
      </c>
      <c r="AE92" s="47">
        <f>Master!FG92</f>
        <v>0</v>
      </c>
      <c r="AF92" s="47">
        <f>Master!FH92</f>
        <v>0</v>
      </c>
      <c r="AG92" s="47">
        <f>Master!FI92</f>
        <v>0</v>
      </c>
      <c r="AH92" s="47">
        <f>Master!FJ92</f>
        <v>0</v>
      </c>
      <c r="AI92" s="47">
        <f>Master!FK92</f>
        <v>0</v>
      </c>
      <c r="AJ92" s="47">
        <f>Master!FL92</f>
        <v>0</v>
      </c>
      <c r="AL92" s="12">
        <f>Master!HO92</f>
        <v>0</v>
      </c>
      <c r="AM92" s="12">
        <f>Master!HP92</f>
        <v>0</v>
      </c>
      <c r="AN92" s="12">
        <f>Master!HQ92</f>
        <v>86.314921870538001</v>
      </c>
      <c r="AO92" s="12">
        <f>Master!HR92</f>
        <v>0</v>
      </c>
      <c r="AP92" s="12">
        <f>Master!HS92</f>
        <v>0</v>
      </c>
      <c r="AQ92" s="12">
        <f>Master!HT92</f>
        <v>86.314921870538001</v>
      </c>
      <c r="AS92" s="12">
        <f>Master!IM92</f>
        <v>0</v>
      </c>
      <c r="AT92" s="12">
        <f>Master!IN92</f>
        <v>0</v>
      </c>
      <c r="AU92" s="12">
        <f>Master!IO92</f>
        <v>0</v>
      </c>
      <c r="AV92" s="12">
        <f>Master!IP92</f>
        <v>0</v>
      </c>
      <c r="AW92" s="12">
        <f>Master!IQ92</f>
        <v>0</v>
      </c>
      <c r="AX92" s="12">
        <f>Master!IR92</f>
        <v>0</v>
      </c>
      <c r="AZ92" s="12">
        <f>Master!JK92</f>
        <v>0</v>
      </c>
      <c r="BA92" s="12">
        <f>Master!JL92</f>
        <v>0</v>
      </c>
      <c r="BB92" s="12">
        <f>Master!JM92</f>
        <v>0</v>
      </c>
      <c r="BC92" s="12">
        <f>Master!JN92</f>
        <v>0.25</v>
      </c>
      <c r="BD92" s="12">
        <f>Master!JO92</f>
        <v>0</v>
      </c>
      <c r="BE92" s="12">
        <f>Master!JP92</f>
        <v>0.25</v>
      </c>
      <c r="BG92" s="12">
        <f>Master!JR92</f>
        <v>0</v>
      </c>
      <c r="BH92" s="12">
        <f>Master!JS92</f>
        <v>0</v>
      </c>
      <c r="BI92" s="12">
        <f>Master!JT92</f>
        <v>86.314921870538001</v>
      </c>
      <c r="BJ92" s="12">
        <f>Master!JU92</f>
        <v>1.25</v>
      </c>
      <c r="BK92" s="12">
        <f>Master!JV92</f>
        <v>0</v>
      </c>
      <c r="BL92" s="12">
        <f>Master!JW92</f>
        <v>0</v>
      </c>
      <c r="BM92" s="12">
        <f>Master!JX92</f>
        <v>87.564921870538001</v>
      </c>
    </row>
    <row r="93" spans="1:68" s="50" customFormat="1" x14ac:dyDescent="0.25">
      <c r="A93" s="2" t="s">
        <v>49</v>
      </c>
      <c r="B93" s="6">
        <f>Master!T93</f>
        <v>0</v>
      </c>
      <c r="C93" s="6">
        <f>Master!U93</f>
        <v>0</v>
      </c>
      <c r="D93" s="6">
        <f>Master!V93</f>
        <v>0</v>
      </c>
      <c r="E93" s="6">
        <f>Master!W93</f>
        <v>2</v>
      </c>
      <c r="F93" s="6">
        <f>Master!X93</f>
        <v>0</v>
      </c>
      <c r="G93" s="6">
        <f>Master!Y93</f>
        <v>2</v>
      </c>
      <c r="H93" s="44"/>
      <c r="I93" s="6">
        <f>Master!BD93</f>
        <v>24.432840280400001</v>
      </c>
      <c r="J93" s="6">
        <f>Master!BE93</f>
        <v>0</v>
      </c>
      <c r="K93" s="6">
        <f>Master!BF93</f>
        <v>0</v>
      </c>
      <c r="L93" s="6">
        <f>Master!BG93</f>
        <v>0.25</v>
      </c>
      <c r="M93" s="6">
        <f>Master!BH93</f>
        <v>0</v>
      </c>
      <c r="N93" s="6">
        <f>Master!BI93</f>
        <v>24.682840280400001</v>
      </c>
      <c r="O93" s="44"/>
      <c r="P93" s="6">
        <f>Master!CB93</f>
        <v>0</v>
      </c>
      <c r="Q93" s="6">
        <f>Master!CC93</f>
        <v>0</v>
      </c>
      <c r="R93" s="6">
        <f>Master!CD93</f>
        <v>0</v>
      </c>
      <c r="S93" s="6">
        <f>Master!CE93</f>
        <v>0</v>
      </c>
      <c r="T93" s="6">
        <f>Master!CF93</f>
        <v>0</v>
      </c>
      <c r="U93" s="6">
        <f>Master!CG93</f>
        <v>0</v>
      </c>
      <c r="V93" s="44"/>
      <c r="W93" s="6">
        <f>Master!DJ93</f>
        <v>0</v>
      </c>
      <c r="X93" s="6">
        <f>Master!DK93</f>
        <v>46.655386793307997</v>
      </c>
      <c r="Y93" s="6">
        <f>Master!DL93</f>
        <v>0</v>
      </c>
      <c r="Z93" s="6">
        <f>Master!DM93</f>
        <v>0</v>
      </c>
      <c r="AA93" s="6">
        <f>Master!DN93</f>
        <v>0</v>
      </c>
      <c r="AB93" s="6">
        <f>Master!DO93</f>
        <v>0</v>
      </c>
      <c r="AC93" s="6">
        <f>Master!DP93</f>
        <v>46.655386793307997</v>
      </c>
      <c r="AD93" s="44"/>
      <c r="AE93" s="49">
        <f>Master!FG93</f>
        <v>0</v>
      </c>
      <c r="AF93" s="49">
        <f>Master!FH93</f>
        <v>298.92852199510997</v>
      </c>
      <c r="AG93" s="49">
        <f>Master!FI93</f>
        <v>0</v>
      </c>
      <c r="AH93" s="49">
        <f>Master!FJ93</f>
        <v>32.850908644350994</v>
      </c>
      <c r="AI93" s="49">
        <f>Master!FK93</f>
        <v>0</v>
      </c>
      <c r="AJ93" s="49">
        <f>Master!FL93</f>
        <v>331.779430639461</v>
      </c>
      <c r="AK93" s="44"/>
      <c r="AL93" s="6">
        <f>Master!HO93</f>
        <v>0</v>
      </c>
      <c r="AM93" s="6">
        <f>Master!HP93</f>
        <v>0</v>
      </c>
      <c r="AN93" s="6">
        <f>Master!HQ93</f>
        <v>86.314921870538001</v>
      </c>
      <c r="AO93" s="6">
        <f>Master!HR93</f>
        <v>0</v>
      </c>
      <c r="AP93" s="6">
        <f>Master!HS93</f>
        <v>0</v>
      </c>
      <c r="AQ93" s="6">
        <f>Master!HT93</f>
        <v>86.314921870538001</v>
      </c>
      <c r="AR93" s="44"/>
      <c r="AS93" s="6">
        <f>Master!IM93</f>
        <v>0</v>
      </c>
      <c r="AT93" s="6">
        <f>Master!IN93</f>
        <v>0</v>
      </c>
      <c r="AU93" s="6">
        <f>Master!IO93</f>
        <v>0</v>
      </c>
      <c r="AV93" s="6">
        <f>Master!IP93</f>
        <v>0</v>
      </c>
      <c r="AW93" s="6">
        <f>Master!IQ93</f>
        <v>0</v>
      </c>
      <c r="AX93" s="6">
        <f>Master!IR93</f>
        <v>0</v>
      </c>
      <c r="AY93" s="44"/>
      <c r="AZ93" s="6">
        <f>Master!JK93</f>
        <v>0</v>
      </c>
      <c r="BA93" s="6">
        <f>Master!JL93</f>
        <v>0</v>
      </c>
      <c r="BB93" s="6">
        <f>Master!JM93</f>
        <v>0</v>
      </c>
      <c r="BC93" s="6">
        <f>Master!JN93</f>
        <v>0.25</v>
      </c>
      <c r="BD93" s="6">
        <f>Master!JO93</f>
        <v>0</v>
      </c>
      <c r="BE93" s="6">
        <f>Master!JP93</f>
        <v>0.25</v>
      </c>
      <c r="BF93" s="44"/>
      <c r="BG93" s="6">
        <f>Master!JR93</f>
        <v>24.432840280400001</v>
      </c>
      <c r="BH93" s="6">
        <f>Master!JS93</f>
        <v>345.58390878841794</v>
      </c>
      <c r="BI93" s="6">
        <f>Master!JT93</f>
        <v>86.314921870538001</v>
      </c>
      <c r="BJ93" s="6">
        <f>Master!JU93</f>
        <v>35.350908644350994</v>
      </c>
      <c r="BK93" s="6">
        <f>Master!JV93</f>
        <v>0</v>
      </c>
      <c r="BL93" s="6">
        <f>Master!JW93</f>
        <v>0</v>
      </c>
      <c r="BM93" s="6">
        <f>Master!JX93</f>
        <v>491.68257958370691</v>
      </c>
      <c r="BN93" s="44"/>
      <c r="BO93" s="44"/>
      <c r="BP93" s="44"/>
    </row>
    <row r="94" spans="1:68" x14ac:dyDescent="0.25">
      <c r="B94" s="3"/>
      <c r="C94" s="3"/>
      <c r="D94" s="3"/>
      <c r="E94" s="3"/>
      <c r="F94" s="3"/>
      <c r="G94" s="3"/>
      <c r="I94" s="3"/>
      <c r="J94" s="3"/>
      <c r="K94" s="3"/>
      <c r="L94" s="3"/>
      <c r="M94" s="3"/>
      <c r="N94" s="3"/>
      <c r="P94" s="3"/>
      <c r="Q94" s="3"/>
      <c r="R94" s="3"/>
      <c r="S94" s="3"/>
      <c r="T94" s="3"/>
      <c r="U94" s="3"/>
      <c r="W94" s="3"/>
      <c r="X94" s="3"/>
      <c r="Y94" s="3"/>
      <c r="Z94" s="3"/>
      <c r="AA94" s="3"/>
      <c r="AB94" s="3"/>
      <c r="AC94" s="3"/>
      <c r="AE94" s="23"/>
      <c r="AF94" s="23"/>
      <c r="AG94" s="23"/>
      <c r="AH94" s="23"/>
      <c r="AI94" s="23"/>
      <c r="AJ94" s="23"/>
      <c r="AL94" s="3"/>
      <c r="AM94" s="3"/>
      <c r="AN94" s="3"/>
      <c r="AO94" s="3"/>
      <c r="AP94" s="3"/>
      <c r="AQ94" s="3"/>
      <c r="AS94" s="3"/>
      <c r="AT94" s="3"/>
      <c r="AU94" s="3"/>
      <c r="AV94" s="3"/>
      <c r="AW94" s="3"/>
      <c r="AX94" s="3"/>
      <c r="AZ94" s="3"/>
      <c r="BA94" s="3"/>
      <c r="BB94" s="3"/>
      <c r="BC94" s="3"/>
      <c r="BD94" s="3"/>
      <c r="BE94" s="3"/>
      <c r="BG94" s="3"/>
      <c r="BH94" s="3"/>
      <c r="BI94" s="3"/>
      <c r="BJ94" s="3"/>
      <c r="BK94" s="3"/>
      <c r="BL94" s="3"/>
      <c r="BM94" s="3"/>
    </row>
    <row r="95" spans="1:68" s="50" customFormat="1" x14ac:dyDescent="0.25">
      <c r="A95" s="2" t="s">
        <v>50</v>
      </c>
      <c r="B95" s="6">
        <f t="shared" ref="B95:G95" si="0">SUM(B93,B85,B63)</f>
        <v>96.14204506385002</v>
      </c>
      <c r="C95" s="6">
        <f t="shared" si="0"/>
        <v>47.091971661199999</v>
      </c>
      <c r="D95" s="6">
        <f t="shared" si="0"/>
        <v>59.855263704729992</v>
      </c>
      <c r="E95" s="6">
        <f t="shared" si="0"/>
        <v>177.69677802577999</v>
      </c>
      <c r="F95" s="6">
        <f t="shared" si="0"/>
        <v>197.69253578932998</v>
      </c>
      <c r="G95" s="6">
        <f t="shared" si="0"/>
        <v>578.47859424489002</v>
      </c>
      <c r="H95" s="44"/>
      <c r="I95" s="6">
        <f t="shared" ref="I95:N95" si="1">SUM(I93,I85,I63)</f>
        <v>2917.3638269509147</v>
      </c>
      <c r="J95" s="6">
        <f t="shared" si="1"/>
        <v>2008.1568636152469</v>
      </c>
      <c r="K95" s="6">
        <f t="shared" si="1"/>
        <v>119.36110861239</v>
      </c>
      <c r="L95" s="6">
        <f t="shared" si="1"/>
        <v>2802.2647832959433</v>
      </c>
      <c r="M95" s="6">
        <f t="shared" si="1"/>
        <v>51.810139313730005</v>
      </c>
      <c r="N95" s="6">
        <f t="shared" si="1"/>
        <v>7898.956721788225</v>
      </c>
      <c r="O95" s="44"/>
      <c r="P95" s="6">
        <f t="shared" ref="P95:U95" si="2">SUM(P93,P85,P63)</f>
        <v>0</v>
      </c>
      <c r="Q95" s="6">
        <f t="shared" si="2"/>
        <v>110.760462465816</v>
      </c>
      <c r="R95" s="6">
        <f t="shared" si="2"/>
        <v>0</v>
      </c>
      <c r="S95" s="6">
        <f t="shared" si="2"/>
        <v>1948.1697074117824</v>
      </c>
      <c r="T95" s="6">
        <f t="shared" si="2"/>
        <v>0</v>
      </c>
      <c r="U95" s="6">
        <f t="shared" si="2"/>
        <v>2058.9301698775985</v>
      </c>
      <c r="V95" s="44"/>
      <c r="W95" s="6">
        <f t="shared" ref="W95:AC95" si="3">SUM(W93,W85,W63)</f>
        <v>0</v>
      </c>
      <c r="X95" s="6">
        <f t="shared" si="3"/>
        <v>1147.1266517513666</v>
      </c>
      <c r="Y95" s="6">
        <f t="shared" si="3"/>
        <v>606.30058704422402</v>
      </c>
      <c r="Z95" s="6">
        <f t="shared" si="3"/>
        <v>308.82687651241196</v>
      </c>
      <c r="AA95" s="6">
        <f>SUM(AA93,AA85,AA63)</f>
        <v>29.945971431830003</v>
      </c>
      <c r="AB95" s="6">
        <f t="shared" si="3"/>
        <v>0</v>
      </c>
      <c r="AC95" s="6">
        <f t="shared" si="3"/>
        <v>2092.2000867398328</v>
      </c>
      <c r="AD95" s="44"/>
      <c r="AE95" s="49">
        <f t="shared" ref="AE95:AJ95" si="4">SUM(AE93,AE85,AE63)</f>
        <v>0</v>
      </c>
      <c r="AF95" s="49">
        <f t="shared" si="4"/>
        <v>21629.485227204408</v>
      </c>
      <c r="AG95" s="49">
        <f t="shared" si="4"/>
        <v>7777.0032176846462</v>
      </c>
      <c r="AH95" s="49">
        <f t="shared" si="4"/>
        <v>4364.1532211833073</v>
      </c>
      <c r="AI95" s="49">
        <f t="shared" si="4"/>
        <v>0</v>
      </c>
      <c r="AJ95" s="49">
        <f t="shared" si="4"/>
        <v>33770.641666072363</v>
      </c>
      <c r="AK95" s="44"/>
      <c r="AL95" s="6">
        <f t="shared" ref="AL95:AQ95" si="5">SUM(AL93,AL85,AL63)</f>
        <v>66.328059126500008</v>
      </c>
      <c r="AM95" s="6">
        <f t="shared" si="5"/>
        <v>16630.170197438663</v>
      </c>
      <c r="AN95" s="6">
        <f t="shared" si="5"/>
        <v>41997.48371450555</v>
      </c>
      <c r="AO95" s="6">
        <f t="shared" si="5"/>
        <v>25431.863101752046</v>
      </c>
      <c r="AP95" s="6">
        <f t="shared" si="5"/>
        <v>0</v>
      </c>
      <c r="AQ95" s="6">
        <f t="shared" si="5"/>
        <v>84125.845072822762</v>
      </c>
      <c r="AR95" s="44"/>
      <c r="AS95" s="6">
        <f t="shared" ref="AS95:AX95" si="6">SUM(AS93,AS85,AS63)</f>
        <v>22.111823087699999</v>
      </c>
      <c r="AT95" s="6">
        <f t="shared" si="6"/>
        <v>1318.6926591818951</v>
      </c>
      <c r="AU95" s="6">
        <f t="shared" si="6"/>
        <v>304.93447607461997</v>
      </c>
      <c r="AV95" s="6">
        <f t="shared" si="6"/>
        <v>4485.560797551987</v>
      </c>
      <c r="AW95" s="6">
        <f t="shared" si="6"/>
        <v>0</v>
      </c>
      <c r="AX95" s="6">
        <f t="shared" si="6"/>
        <v>6131.2997558962034</v>
      </c>
      <c r="AY95" s="44"/>
      <c r="AZ95" s="6">
        <f t="shared" ref="AZ95:BE95" si="7">SUM(AZ93,AZ85,AZ63)</f>
        <v>0</v>
      </c>
      <c r="BA95" s="6">
        <f t="shared" si="7"/>
        <v>67174.977457674744</v>
      </c>
      <c r="BB95" s="6">
        <f t="shared" si="7"/>
        <v>17977.317918000179</v>
      </c>
      <c r="BC95" s="6">
        <f t="shared" si="7"/>
        <v>18052.541872422698</v>
      </c>
      <c r="BD95" s="6">
        <f t="shared" si="7"/>
        <v>0</v>
      </c>
      <c r="BE95" s="6">
        <f t="shared" si="7"/>
        <v>103204.83724809762</v>
      </c>
      <c r="BF95" s="44"/>
      <c r="BG95" s="6">
        <f t="shared" ref="BG95:BM95" si="8">SUM(BG93,BG85,BG63)</f>
        <v>3101.9457542289647</v>
      </c>
      <c r="BH95" s="6">
        <f t="shared" si="8"/>
        <v>110066.46149099334</v>
      </c>
      <c r="BI95" s="6">
        <f t="shared" si="8"/>
        <v>68842.256285626339</v>
      </c>
      <c r="BJ95" s="6">
        <f t="shared" si="8"/>
        <v>57571.077138155961</v>
      </c>
      <c r="BK95" s="6">
        <f>SUM(BK93,BK85,BK63)</f>
        <v>279.44864653488997</v>
      </c>
      <c r="BL95" s="6">
        <f t="shared" si="8"/>
        <v>0</v>
      </c>
      <c r="BM95" s="6">
        <f t="shared" si="8"/>
        <v>239861.18931553949</v>
      </c>
      <c r="BN95" s="44"/>
      <c r="BO95" s="44"/>
      <c r="BP95" s="44"/>
    </row>
    <row r="96" spans="1:68" x14ac:dyDescent="0.25">
      <c r="B96" s="3"/>
      <c r="C96" s="3"/>
      <c r="D96" s="3"/>
      <c r="E96" s="3"/>
      <c r="F96" s="3"/>
      <c r="G96" s="3"/>
      <c r="I96" s="3"/>
      <c r="J96" s="3"/>
      <c r="K96" s="3"/>
      <c r="L96" s="3"/>
      <c r="M96" s="3"/>
      <c r="N96" s="3"/>
      <c r="P96" s="3"/>
      <c r="Q96" s="3"/>
      <c r="R96" s="3"/>
      <c r="S96" s="3"/>
      <c r="T96" s="3"/>
      <c r="U96" s="3"/>
      <c r="W96" s="3"/>
      <c r="X96" s="3"/>
      <c r="Y96" s="3"/>
      <c r="Z96" s="3"/>
      <c r="AA96" s="3"/>
      <c r="AB96" s="3"/>
      <c r="AC96" s="3"/>
      <c r="AE96" s="23"/>
      <c r="AF96" s="23"/>
      <c r="AG96" s="23"/>
      <c r="AH96" s="23"/>
      <c r="AI96" s="23"/>
      <c r="AJ96" s="23"/>
      <c r="AL96" s="3"/>
      <c r="AM96" s="3"/>
      <c r="AN96" s="3"/>
      <c r="AO96" s="3"/>
      <c r="AP96" s="3"/>
      <c r="AQ96" s="3"/>
      <c r="AS96" s="3"/>
      <c r="AT96" s="3"/>
      <c r="AU96" s="3"/>
      <c r="AV96" s="3"/>
      <c r="AW96" s="3"/>
      <c r="AX96" s="3"/>
      <c r="AZ96" s="3"/>
      <c r="BA96" s="3"/>
      <c r="BB96" s="3"/>
      <c r="BC96" s="3"/>
      <c r="BD96" s="3"/>
      <c r="BE96" s="3"/>
      <c r="BG96" s="3"/>
      <c r="BH96" s="3"/>
      <c r="BI96" s="3"/>
      <c r="BJ96" s="3"/>
      <c r="BK96" s="3"/>
      <c r="BL96" s="3"/>
      <c r="BM96" s="3"/>
    </row>
    <row r="97" spans="1:65" x14ac:dyDescent="0.25">
      <c r="A97" s="1" t="s">
        <v>51</v>
      </c>
      <c r="B97" s="3">
        <f t="shared" ref="B97:G97" si="9">SUM(B95,B45,B18)</f>
        <v>5622.9876516161867</v>
      </c>
      <c r="C97" s="3">
        <f t="shared" si="9"/>
        <v>5475.6600268516322</v>
      </c>
      <c r="D97" s="3">
        <f t="shared" si="9"/>
        <v>2620.0469304950375</v>
      </c>
      <c r="E97" s="3">
        <f t="shared" si="9"/>
        <v>1220.0643069205701</v>
      </c>
      <c r="F97" s="3">
        <f t="shared" si="9"/>
        <v>197.69253578932998</v>
      </c>
      <c r="G97" s="3">
        <f t="shared" si="9"/>
        <v>15136.451451672758</v>
      </c>
      <c r="I97" s="3">
        <f t="shared" ref="I97:N97" si="10">SUM(I95,I45,I18)</f>
        <v>9522.1125767644244</v>
      </c>
      <c r="J97" s="3">
        <f t="shared" si="10"/>
        <v>27791.908950966063</v>
      </c>
      <c r="K97" s="3">
        <f t="shared" si="10"/>
        <v>16271.806802004498</v>
      </c>
      <c r="L97" s="3">
        <f t="shared" si="10"/>
        <v>4975.0194953647915</v>
      </c>
      <c r="M97" s="3">
        <f t="shared" si="10"/>
        <v>51.810139313730005</v>
      </c>
      <c r="N97" s="3">
        <f t="shared" si="10"/>
        <v>58612.657964413505</v>
      </c>
      <c r="P97" s="3">
        <f t="shared" ref="P97:U97" si="11">SUM(P95,P45,P18)</f>
        <v>44526.738713911793</v>
      </c>
      <c r="Q97" s="3">
        <f t="shared" si="11"/>
        <v>428933.62254823738</v>
      </c>
      <c r="R97" s="3">
        <f t="shared" si="11"/>
        <v>53868.213499307036</v>
      </c>
      <c r="S97" s="3">
        <f t="shared" si="11"/>
        <v>20286.133457664266</v>
      </c>
      <c r="T97" s="3">
        <f t="shared" si="11"/>
        <v>2.22090482151</v>
      </c>
      <c r="U97" s="3">
        <f t="shared" si="11"/>
        <v>547616.92912394204</v>
      </c>
      <c r="W97" s="3">
        <f t="shared" ref="W97:AC97" si="12">SUM(W95,W45,W18)</f>
        <v>144834.10476028192</v>
      </c>
      <c r="X97" s="3">
        <f t="shared" si="12"/>
        <v>164903.81809288164</v>
      </c>
      <c r="Y97" s="3">
        <f t="shared" si="12"/>
        <v>83742.206560274557</v>
      </c>
      <c r="Z97" s="3">
        <f t="shared" si="12"/>
        <v>6204.7613688356105</v>
      </c>
      <c r="AA97" s="3">
        <f>SUM(AA95,AA45,AA18)</f>
        <v>482.90063264668601</v>
      </c>
      <c r="AB97" s="3">
        <f t="shared" si="12"/>
        <v>8793.2331515903952</v>
      </c>
      <c r="AC97" s="3">
        <f t="shared" si="12"/>
        <v>408961.02456651081</v>
      </c>
      <c r="AE97" s="23">
        <f t="shared" ref="AE97:AJ97" si="13">SUM(AE95,AE95,AE95,AE45,AE18)</f>
        <v>24294.199015933395</v>
      </c>
      <c r="AF97" s="23">
        <f t="shared" si="13"/>
        <v>120654.25409276044</v>
      </c>
      <c r="AG97" s="23">
        <f t="shared" si="13"/>
        <v>59458.189883476756</v>
      </c>
      <c r="AH97" s="23">
        <f t="shared" si="13"/>
        <v>18129.489082931505</v>
      </c>
      <c r="AI97" s="23">
        <f t="shared" si="13"/>
        <v>3.6793548018700002</v>
      </c>
      <c r="AJ97" s="23">
        <f t="shared" si="13"/>
        <v>222539.81142990402</v>
      </c>
      <c r="AL97" s="3">
        <f t="shared" ref="AL97:AQ97" si="14">SUM(AL95,AL45,AL18)</f>
        <v>171210.8196866228</v>
      </c>
      <c r="AM97" s="3">
        <f t="shared" si="14"/>
        <v>455637.88759654528</v>
      </c>
      <c r="AN97" s="3">
        <f t="shared" si="14"/>
        <v>91195.616415005876</v>
      </c>
      <c r="AO97" s="3">
        <f t="shared" si="14"/>
        <v>147693.18271548362</v>
      </c>
      <c r="AP97" s="3">
        <f t="shared" si="14"/>
        <v>607.46971555484504</v>
      </c>
      <c r="AQ97" s="3">
        <f t="shared" si="14"/>
        <v>866344.97612921242</v>
      </c>
      <c r="AS97" s="3">
        <f t="shared" ref="AS97:AX97" si="15">SUM(AS95,AS45,AS18)</f>
        <v>799784.27520614222</v>
      </c>
      <c r="AT97" s="3">
        <f t="shared" si="15"/>
        <v>1024594.3044309042</v>
      </c>
      <c r="AU97" s="3">
        <f t="shared" si="15"/>
        <v>1073879.2795777165</v>
      </c>
      <c r="AV97" s="3">
        <f t="shared" si="15"/>
        <v>92346.319627483099</v>
      </c>
      <c r="AW97" s="3">
        <f t="shared" si="15"/>
        <v>634.67271100856999</v>
      </c>
      <c r="AX97" s="3">
        <f t="shared" si="15"/>
        <v>2991238.8515532548</v>
      </c>
      <c r="AZ97" s="3">
        <f t="shared" ref="AZ97:BE97" si="16">SUM(AZ95,AZ45,AZ18)</f>
        <v>668916.17582040443</v>
      </c>
      <c r="BA97" s="3">
        <f t="shared" si="16"/>
        <v>1077605.9220857308</v>
      </c>
      <c r="BB97" s="3">
        <f t="shared" si="16"/>
        <v>346294.68245290278</v>
      </c>
      <c r="BC97" s="3">
        <f t="shared" si="16"/>
        <v>135094.28631302525</v>
      </c>
      <c r="BD97" s="3">
        <f t="shared" si="16"/>
        <v>223.00161693523</v>
      </c>
      <c r="BE97" s="3">
        <f t="shared" si="16"/>
        <v>2228134.0682889987</v>
      </c>
      <c r="BG97" s="3">
        <f t="shared" ref="BG97:BL97" si="17">SUM(BG95,BG45,BG18)</f>
        <v>1868711.4134316773</v>
      </c>
      <c r="BH97" s="3">
        <f t="shared" si="17"/>
        <v>3262338.4073704691</v>
      </c>
      <c r="BI97" s="3">
        <f t="shared" si="17"/>
        <v>1711776.0356858135</v>
      </c>
      <c r="BJ97" s="3">
        <f t="shared" si="17"/>
        <v>417220.94992534211</v>
      </c>
      <c r="BK97" s="3">
        <f t="shared" si="17"/>
        <v>2203.4476108717708</v>
      </c>
      <c r="BL97" s="3">
        <f t="shared" si="17"/>
        <v>8793.2331515903952</v>
      </c>
      <c r="BM97" s="3">
        <f>SUM(BG97:BL97)</f>
        <v>7271043.4871757645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18"/>
  <sheetViews>
    <sheetView workbookViewId="0">
      <pane xSplit="1" ySplit="4" topLeftCell="HZ5" activePane="bottomRight" state="frozen"/>
      <selection pane="topRight" activeCell="B1" sqref="B1"/>
      <selection pane="bottomLeft" activeCell="A5" sqref="A5"/>
      <selection pane="bottomRight" activeCell="IR6" sqref="IR6"/>
    </sheetView>
  </sheetViews>
  <sheetFormatPr defaultColWidth="9.109375" defaultRowHeight="12.6" x14ac:dyDescent="0.25"/>
  <cols>
    <col min="1" max="1" width="31.44140625" style="25" customWidth="1"/>
    <col min="2" max="2" width="10.5546875" style="25" customWidth="1"/>
    <col min="3" max="3" width="10.6640625" style="25" customWidth="1"/>
    <col min="4" max="4" width="11.109375" style="25" customWidth="1"/>
    <col min="5" max="6" width="9.88671875" style="25" customWidth="1"/>
    <col min="7" max="7" width="9.33203125" style="25" bestFit="1" customWidth="1"/>
    <col min="8" max="8" width="10.6640625" style="25" customWidth="1"/>
    <col min="9" max="11" width="12.33203125" style="25" customWidth="1"/>
    <col min="12" max="12" width="12.44140625" style="25" customWidth="1"/>
    <col min="13" max="13" width="11" style="25" customWidth="1"/>
    <col min="14" max="14" width="11.33203125" style="25" customWidth="1"/>
    <col min="15" max="15" width="7.88671875" style="25" customWidth="1"/>
    <col min="16" max="20" width="12.44140625" style="25" customWidth="1"/>
    <col min="21" max="21" width="10.6640625" style="25" customWidth="1"/>
    <col min="22" max="22" width="10.6640625" style="25" bestFit="1" customWidth="1"/>
    <col min="23" max="27" width="12" style="25" customWidth="1"/>
    <col min="28" max="28" width="13.44140625" style="25" customWidth="1"/>
    <col min="29" max="29" width="9.33203125" style="25" bestFit="1" customWidth="1"/>
    <col min="30" max="30" width="10" style="25" customWidth="1"/>
    <col min="31" max="33" width="9.33203125" style="25" bestFit="1" customWidth="1"/>
    <col min="34" max="34" width="9.6640625" style="25" customWidth="1"/>
    <col min="35" max="49" width="9.33203125" style="25" bestFit="1" customWidth="1"/>
    <col min="50" max="50" width="10.44140625" style="25" customWidth="1"/>
    <col min="51" max="54" width="9.33203125" style="25" bestFit="1" customWidth="1"/>
    <col min="55" max="59" width="9.88671875" style="25" bestFit="1" customWidth="1"/>
    <col min="60" max="60" width="9.88671875" style="25" customWidth="1"/>
    <col min="61" max="61" width="11" style="25" bestFit="1" customWidth="1"/>
    <col min="62" max="64" width="9.88671875" style="25" bestFit="1" customWidth="1"/>
    <col min="65" max="65" width="10.44140625" style="25" customWidth="1"/>
    <col min="66" max="66" width="10.109375" style="25" customWidth="1"/>
    <col min="67" max="67" width="11" style="25" bestFit="1" customWidth="1"/>
    <col min="68" max="68" width="10.88671875" style="25" customWidth="1"/>
    <col min="69" max="70" width="9.88671875" style="25" bestFit="1" customWidth="1"/>
    <col min="71" max="72" width="9.33203125" style="25" bestFit="1" customWidth="1"/>
    <col min="73" max="77" width="9.88671875" style="25" bestFit="1" customWidth="1"/>
    <col min="78" max="78" width="10.33203125" style="25" customWidth="1"/>
    <col min="79" max="79" width="11" style="25" bestFit="1" customWidth="1"/>
    <col min="80" max="80" width="10.88671875" style="25" customWidth="1"/>
    <col min="81" max="81" width="9.33203125" style="25" bestFit="1" customWidth="1"/>
    <col min="82" max="82" width="10.44140625" style="25" customWidth="1"/>
    <col min="83" max="83" width="9.33203125" style="25" bestFit="1" customWidth="1"/>
    <col min="84" max="84" width="10.5546875" style="25" customWidth="1"/>
    <col min="85" max="85" width="9.88671875" style="25" bestFit="1" customWidth="1"/>
    <col min="86" max="86" width="9.33203125" style="25" bestFit="1" customWidth="1"/>
    <col min="87" max="87" width="9.88671875" style="25" bestFit="1" customWidth="1"/>
    <col min="88" max="88" width="9.88671875" style="25" customWidth="1"/>
    <col min="89" max="89" width="9.33203125" style="25" bestFit="1" customWidth="1"/>
    <col min="90" max="91" width="10" style="25" customWidth="1"/>
    <col min="92" max="92" width="9.88671875" style="25" bestFit="1" customWidth="1"/>
    <col min="93" max="94" width="9.33203125" style="25" bestFit="1" customWidth="1"/>
    <col min="95" max="95" width="9.88671875" style="25" customWidth="1"/>
    <col min="96" max="96" width="9.33203125" style="25" bestFit="1" customWidth="1"/>
    <col min="97" max="98" width="10" style="25" customWidth="1"/>
    <col min="99" max="99" width="9.88671875" style="25" bestFit="1" customWidth="1"/>
    <col min="100" max="100" width="9.88671875" style="25" customWidth="1"/>
    <col min="101" max="101" width="11.109375" style="25" customWidth="1"/>
    <col min="102" max="102" width="10" style="25" customWidth="1"/>
    <col min="103" max="103" width="9.33203125" style="25" bestFit="1" customWidth="1"/>
    <col min="104" max="105" width="9.88671875" style="25" customWidth="1"/>
    <col min="106" max="106" width="9.88671875" style="25" bestFit="1" customWidth="1"/>
    <col min="107" max="108" width="9.33203125" style="25" bestFit="1" customWidth="1"/>
    <col min="109" max="109" width="10" style="25" customWidth="1"/>
    <col min="110" max="110" width="9.33203125" style="25" bestFit="1" customWidth="1"/>
    <col min="111" max="112" width="10.33203125" style="25" customWidth="1"/>
    <col min="113" max="113" width="9.88671875" style="25" bestFit="1" customWidth="1"/>
    <col min="114" max="115" width="9.33203125" style="25" bestFit="1" customWidth="1"/>
    <col min="116" max="116" width="9.88671875" style="25" customWidth="1"/>
    <col min="117" max="117" width="9.33203125" style="25" bestFit="1" customWidth="1"/>
    <col min="118" max="119" width="10.109375" style="25" customWidth="1"/>
    <col min="120" max="120" width="9.88671875" style="25" bestFit="1" customWidth="1"/>
    <col min="121" max="121" width="10.109375" style="25" customWidth="1"/>
    <col min="122" max="122" width="9.33203125" style="25" bestFit="1" customWidth="1"/>
    <col min="123" max="123" width="10.33203125" style="25" customWidth="1"/>
    <col min="124" max="124" width="9.33203125" style="25" bestFit="1" customWidth="1"/>
    <col min="125" max="125" width="10.33203125" style="25" customWidth="1"/>
    <col min="126" max="128" width="9.33203125" style="25" bestFit="1" customWidth="1"/>
    <col min="129" max="129" width="10.33203125" style="25" customWidth="1"/>
    <col min="130" max="130" width="9.33203125" style="25" bestFit="1" customWidth="1"/>
    <col min="131" max="131" width="10.109375" style="25" customWidth="1"/>
    <col min="132" max="132" width="9.33203125" style="25" bestFit="1" customWidth="1"/>
    <col min="133" max="133" width="11.109375" style="25" customWidth="1"/>
    <col min="134" max="135" width="11" style="25" bestFit="1" customWidth="1"/>
    <col min="136" max="137" width="9.88671875" style="25" bestFit="1" customWidth="1"/>
    <col min="138" max="138" width="13.44140625" style="25" bestFit="1" customWidth="1"/>
    <col min="139" max="139" width="9.88671875" style="25" bestFit="1" customWidth="1"/>
    <col min="140" max="140" width="9.33203125" style="25" bestFit="1" customWidth="1"/>
    <col min="141" max="141" width="9.88671875" style="25" customWidth="1"/>
    <col min="142" max="142" width="9.33203125" style="25" bestFit="1" customWidth="1"/>
    <col min="143" max="143" width="10.33203125" style="25" customWidth="1"/>
    <col min="144" max="144" width="9.88671875" style="25" bestFit="1" customWidth="1"/>
    <col min="145" max="146" width="9.33203125" style="25" bestFit="1" customWidth="1"/>
    <col min="147" max="147" width="10" style="25" customWidth="1"/>
    <col min="148" max="148" width="9.33203125" style="25" bestFit="1" customWidth="1"/>
    <col min="149" max="149" width="9.88671875" style="25" customWidth="1"/>
    <col min="150" max="150" width="9.33203125" style="25" bestFit="1" customWidth="1"/>
    <col min="151" max="155" width="9.88671875" style="25" bestFit="1" customWidth="1"/>
    <col min="156" max="156" width="11" style="25" bestFit="1" customWidth="1"/>
    <col min="157" max="159" width="9.88671875" style="25" bestFit="1" customWidth="1"/>
    <col min="160" max="160" width="9.33203125" style="25" bestFit="1" customWidth="1"/>
    <col min="161" max="161" width="10.109375" style="25" customWidth="1"/>
    <col min="162" max="171" width="9.88671875" style="25" bestFit="1" customWidth="1"/>
    <col min="172" max="172" width="9.33203125" style="25" bestFit="1" customWidth="1"/>
    <col min="173" max="173" width="9.88671875" style="25" customWidth="1"/>
    <col min="174" max="174" width="11.109375" style="25" customWidth="1"/>
    <col min="175" max="176" width="9.88671875" style="25" bestFit="1" customWidth="1"/>
    <col min="177" max="177" width="10.33203125" style="25" customWidth="1"/>
    <col min="178" max="178" width="9.33203125" style="25" bestFit="1" customWidth="1"/>
    <col min="179" max="179" width="10.5546875" style="25" customWidth="1"/>
    <col min="180" max="181" width="9.88671875" style="25" bestFit="1" customWidth="1"/>
    <col min="182" max="182" width="9.33203125" style="25" bestFit="1" customWidth="1"/>
    <col min="183" max="183" width="10.33203125" style="25" customWidth="1"/>
    <col min="184" max="184" width="9.33203125" style="25" bestFit="1" customWidth="1"/>
    <col min="185" max="185" width="10.109375" style="25" customWidth="1"/>
    <col min="186" max="186" width="9.88671875" style="25" bestFit="1" customWidth="1"/>
    <col min="187" max="188" width="9.33203125" style="25" bestFit="1" customWidth="1"/>
    <col min="189" max="189" width="10" style="25" customWidth="1"/>
    <col min="190" max="190" width="9.33203125" style="25" bestFit="1" customWidth="1"/>
    <col min="191" max="191" width="10.33203125" style="25" customWidth="1"/>
    <col min="192" max="192" width="9.33203125" style="25" bestFit="1" customWidth="1"/>
    <col min="193" max="193" width="11" style="25" bestFit="1" customWidth="1"/>
    <col min="194" max="197" width="9.88671875" style="25" bestFit="1" customWidth="1"/>
    <col min="198" max="198" width="11" style="25" bestFit="1" customWidth="1"/>
    <col min="199" max="199" width="9.33203125" style="25" bestFit="1" customWidth="1"/>
    <col min="200" max="203" width="11" style="25" bestFit="1" customWidth="1"/>
    <col min="204" max="204" width="10.44140625" style="25" customWidth="1"/>
    <col min="205" max="205" width="12.109375" style="25" bestFit="1" customWidth="1"/>
    <col min="206" max="233" width="9.109375" style="25"/>
    <col min="234" max="234" width="9.44140625" style="25" bestFit="1" customWidth="1"/>
    <col min="235" max="251" width="9.109375" style="25"/>
    <col min="252" max="252" width="9.44140625" style="25" bestFit="1" customWidth="1"/>
    <col min="253" max="276" width="9.109375" style="25"/>
    <col min="277" max="277" width="5.109375" style="25" customWidth="1"/>
    <col min="278" max="283" width="9.109375" style="25"/>
    <col min="284" max="284" width="9.44140625" style="25" bestFit="1" customWidth="1"/>
    <col min="285" max="16384" width="9.109375" style="25"/>
  </cols>
  <sheetData>
    <row r="1" spans="1:284" ht="24.75" customHeight="1" x14ac:dyDescent="0.25">
      <c r="A1" s="29" t="s">
        <v>167</v>
      </c>
    </row>
    <row r="3" spans="1:284" s="29" customFormat="1" x14ac:dyDescent="0.25">
      <c r="A3" s="29" t="s">
        <v>116</v>
      </c>
      <c r="B3" s="35" t="s">
        <v>117</v>
      </c>
      <c r="C3" s="34"/>
      <c r="D3" s="34"/>
      <c r="E3" s="34"/>
      <c r="F3" s="34"/>
      <c r="G3" s="34"/>
      <c r="H3" s="35" t="s">
        <v>118</v>
      </c>
      <c r="I3" s="34"/>
      <c r="J3" s="34"/>
      <c r="K3" s="36"/>
      <c r="L3" s="34"/>
      <c r="M3" s="34"/>
      <c r="N3" s="35" t="s">
        <v>62</v>
      </c>
      <c r="O3" s="34"/>
      <c r="P3" s="34"/>
      <c r="Q3" s="34"/>
      <c r="R3" s="34"/>
      <c r="S3" s="34"/>
      <c r="T3" s="53" t="s">
        <v>124</v>
      </c>
      <c r="U3" s="54"/>
      <c r="V3" s="54"/>
      <c r="W3" s="54"/>
      <c r="X3" s="54"/>
      <c r="Y3" s="54"/>
      <c r="Z3" s="38" t="s">
        <v>123</v>
      </c>
      <c r="AA3" s="34"/>
      <c r="AB3" s="34"/>
      <c r="AC3" s="34"/>
      <c r="AD3" s="34"/>
      <c r="AE3" s="36"/>
      <c r="AF3" s="35" t="s">
        <v>121</v>
      </c>
      <c r="AG3" s="34"/>
      <c r="AH3" s="34"/>
      <c r="AI3" s="34"/>
      <c r="AJ3" s="34"/>
      <c r="AK3" s="34"/>
      <c r="AL3" s="35" t="s">
        <v>120</v>
      </c>
      <c r="AM3" s="34"/>
      <c r="AN3" s="34"/>
      <c r="AO3" s="34"/>
      <c r="AP3" s="34"/>
      <c r="AQ3" s="34"/>
      <c r="AR3" s="41" t="s">
        <v>119</v>
      </c>
      <c r="AS3" s="34"/>
      <c r="AT3" s="34"/>
      <c r="AU3" s="34"/>
      <c r="AV3" s="34"/>
      <c r="AW3" s="34"/>
      <c r="AX3" s="35" t="s">
        <v>122</v>
      </c>
      <c r="AY3" s="35"/>
      <c r="AZ3" s="34"/>
      <c r="BA3" s="35"/>
      <c r="BB3" s="34"/>
      <c r="BC3" s="34"/>
      <c r="BD3" s="53" t="s">
        <v>125</v>
      </c>
      <c r="BE3" s="54"/>
      <c r="BF3" s="54"/>
      <c r="BG3" s="54"/>
      <c r="BH3" s="54"/>
      <c r="BI3" s="54"/>
      <c r="BJ3" s="38" t="s">
        <v>53</v>
      </c>
      <c r="BK3" s="34"/>
      <c r="BL3" s="34"/>
      <c r="BM3" s="34"/>
      <c r="BN3" s="34"/>
      <c r="BO3" s="34"/>
      <c r="BP3" s="34" t="s">
        <v>6</v>
      </c>
      <c r="BQ3" s="34"/>
      <c r="BR3" s="34"/>
      <c r="BS3" s="34"/>
      <c r="BT3" s="34"/>
      <c r="BU3" s="34"/>
      <c r="BV3" s="41" t="s">
        <v>126</v>
      </c>
      <c r="BW3" s="34"/>
      <c r="BX3" s="34"/>
      <c r="BY3" s="34"/>
      <c r="BZ3" s="34"/>
      <c r="CA3" s="34"/>
      <c r="CB3" s="53" t="s">
        <v>127</v>
      </c>
      <c r="CC3" s="54"/>
      <c r="CD3" s="54"/>
      <c r="CE3" s="54"/>
      <c r="CF3" s="54"/>
      <c r="CG3" s="54"/>
      <c r="CH3" s="38" t="s">
        <v>7</v>
      </c>
      <c r="CI3" s="34"/>
      <c r="CJ3" s="34"/>
      <c r="CK3" s="34"/>
      <c r="CL3" s="34"/>
      <c r="CM3" s="34"/>
      <c r="CN3" s="34"/>
      <c r="CO3" s="34" t="s">
        <v>128</v>
      </c>
      <c r="CP3" s="34"/>
      <c r="CQ3" s="34"/>
      <c r="CR3" s="34"/>
      <c r="CS3" s="34"/>
      <c r="CT3" s="34"/>
      <c r="CU3" s="34"/>
      <c r="CV3" s="35" t="s">
        <v>130</v>
      </c>
      <c r="CW3" s="34"/>
      <c r="CX3" s="34"/>
      <c r="CY3" s="34"/>
      <c r="CZ3" s="34"/>
      <c r="DA3" s="34"/>
      <c r="DB3" s="34"/>
      <c r="DC3" s="34" t="s">
        <v>129</v>
      </c>
      <c r="DD3" s="34"/>
      <c r="DE3" s="34"/>
      <c r="DF3" s="34"/>
      <c r="DG3" s="34"/>
      <c r="DH3" s="34"/>
      <c r="DI3" s="34"/>
      <c r="DJ3" s="53" t="s">
        <v>131</v>
      </c>
      <c r="DK3" s="54"/>
      <c r="DL3" s="54"/>
      <c r="DM3" s="54"/>
      <c r="DN3" s="54"/>
      <c r="DO3" s="54"/>
      <c r="DP3" s="54"/>
      <c r="DQ3" s="38" t="s">
        <v>132</v>
      </c>
      <c r="DR3" s="34"/>
      <c r="DS3" s="34"/>
      <c r="DT3" s="34"/>
      <c r="DU3" s="34"/>
      <c r="DV3" s="34"/>
      <c r="DW3" s="35" t="s">
        <v>133</v>
      </c>
      <c r="DX3" s="34"/>
      <c r="DY3" s="34"/>
      <c r="DZ3" s="34"/>
      <c r="EA3" s="34"/>
      <c r="EB3" s="34"/>
      <c r="EC3" s="35" t="s">
        <v>136</v>
      </c>
      <c r="ED3" s="34"/>
      <c r="EE3" s="34"/>
      <c r="EF3" s="34"/>
      <c r="EG3" s="34"/>
      <c r="EH3" s="34"/>
      <c r="EI3" s="35" t="s">
        <v>137</v>
      </c>
      <c r="EJ3" s="34"/>
      <c r="EK3" s="34"/>
      <c r="EL3" s="34"/>
      <c r="EM3" s="34"/>
      <c r="EN3" s="34"/>
      <c r="EO3" s="35" t="s">
        <v>135</v>
      </c>
      <c r="EP3" s="34"/>
      <c r="EQ3" s="34"/>
      <c r="ER3" s="34"/>
      <c r="ES3" s="34"/>
      <c r="ET3" s="34"/>
      <c r="EU3" s="35" t="s">
        <v>8</v>
      </c>
      <c r="EV3" s="34"/>
      <c r="EW3" s="34"/>
      <c r="EX3" s="34"/>
      <c r="EY3" s="34"/>
      <c r="EZ3" s="34"/>
      <c r="FA3" s="35" t="s">
        <v>134</v>
      </c>
      <c r="FB3" s="34"/>
      <c r="FC3" s="34"/>
      <c r="FD3" s="34"/>
      <c r="FE3" s="34"/>
      <c r="FF3" s="34"/>
      <c r="FG3" s="56" t="s">
        <v>138</v>
      </c>
      <c r="FH3" s="57"/>
      <c r="FI3" s="57"/>
      <c r="FJ3" s="57"/>
      <c r="FK3" s="57"/>
      <c r="FL3" s="57"/>
      <c r="FM3" s="35" t="s">
        <v>144</v>
      </c>
      <c r="FN3" s="34"/>
      <c r="FO3" s="34"/>
      <c r="FP3" s="34"/>
      <c r="FQ3" s="34"/>
      <c r="FR3" s="34"/>
      <c r="FS3" s="34" t="s">
        <v>140</v>
      </c>
      <c r="FT3" s="34"/>
      <c r="FU3" s="34"/>
      <c r="FV3" s="34"/>
      <c r="FW3" s="34"/>
      <c r="FX3" s="34"/>
      <c r="FY3" s="35" t="s">
        <v>143</v>
      </c>
      <c r="FZ3" s="34"/>
      <c r="GA3" s="34"/>
      <c r="GB3" s="34"/>
      <c r="GC3" s="34"/>
      <c r="GD3" s="34"/>
      <c r="GE3" s="34" t="s">
        <v>9</v>
      </c>
      <c r="GF3" s="34"/>
      <c r="GG3" s="34"/>
      <c r="GH3" s="34"/>
      <c r="GI3" s="34"/>
      <c r="GJ3" s="34"/>
      <c r="GK3" s="35" t="s">
        <v>142</v>
      </c>
      <c r="GL3" s="34"/>
      <c r="GM3" s="34"/>
      <c r="GN3" s="34"/>
      <c r="GO3" s="34"/>
      <c r="GP3" s="34"/>
      <c r="GQ3" s="35" t="s">
        <v>146</v>
      </c>
      <c r="GR3" s="34"/>
      <c r="GS3" s="34"/>
      <c r="GT3" s="34"/>
      <c r="GU3" s="34"/>
      <c r="GV3" s="34"/>
      <c r="GW3" s="35" t="s">
        <v>145</v>
      </c>
      <c r="GX3" s="34"/>
      <c r="GY3" s="34"/>
      <c r="GZ3" s="34"/>
      <c r="HA3" s="34"/>
      <c r="HB3" s="34"/>
      <c r="HC3" s="35" t="s">
        <v>141</v>
      </c>
      <c r="HD3" s="34"/>
      <c r="HE3" s="34"/>
      <c r="HF3" s="34"/>
      <c r="HG3" s="34"/>
      <c r="HH3" s="34"/>
      <c r="HI3" s="35" t="s">
        <v>52</v>
      </c>
      <c r="HJ3" s="34"/>
      <c r="HK3" s="34"/>
      <c r="HL3" s="34"/>
      <c r="HM3" s="34"/>
      <c r="HN3" s="34"/>
      <c r="HO3" s="53" t="s">
        <v>147</v>
      </c>
      <c r="HP3" s="54"/>
      <c r="HQ3" s="54"/>
      <c r="HR3" s="54"/>
      <c r="HS3" s="54"/>
      <c r="HT3" s="54"/>
      <c r="HU3" s="35" t="s">
        <v>148</v>
      </c>
      <c r="HV3" s="34"/>
      <c r="HW3" s="34"/>
      <c r="HX3" s="34"/>
      <c r="HY3" s="34"/>
      <c r="HZ3" s="34"/>
      <c r="IA3" s="35" t="s">
        <v>179</v>
      </c>
      <c r="IB3" s="34"/>
      <c r="IC3" s="34"/>
      <c r="ID3" s="34"/>
      <c r="IE3" s="34"/>
      <c r="IF3" s="34"/>
      <c r="IG3" s="35" t="s">
        <v>149</v>
      </c>
      <c r="IH3" s="34"/>
      <c r="II3" s="34"/>
      <c r="IJ3" s="34"/>
      <c r="IK3" s="34"/>
      <c r="IL3" s="34"/>
      <c r="IM3" s="53" t="s">
        <v>150</v>
      </c>
      <c r="IN3" s="54"/>
      <c r="IO3" s="54"/>
      <c r="IP3" s="54"/>
      <c r="IQ3" s="54"/>
      <c r="IR3" s="54"/>
      <c r="IS3" s="38" t="s">
        <v>151</v>
      </c>
      <c r="IT3" s="34"/>
      <c r="IU3" s="34"/>
      <c r="IV3" s="34"/>
      <c r="IW3" s="34"/>
      <c r="IX3" s="34"/>
      <c r="IY3" s="35" t="s">
        <v>152</v>
      </c>
      <c r="IZ3" s="34"/>
      <c r="JA3" s="34"/>
      <c r="JB3" s="34"/>
      <c r="JC3" s="34"/>
      <c r="JD3" s="34"/>
      <c r="JE3" s="35" t="s">
        <v>153</v>
      </c>
      <c r="JF3" s="34"/>
      <c r="JG3" s="34"/>
      <c r="JH3" s="34"/>
      <c r="JI3" s="34"/>
      <c r="JJ3" s="34"/>
      <c r="JK3" s="53" t="s">
        <v>154</v>
      </c>
      <c r="JL3" s="54"/>
      <c r="JM3" s="54"/>
      <c r="JN3" s="54"/>
      <c r="JO3" s="54"/>
      <c r="JP3" s="54"/>
      <c r="JQ3" s="34"/>
      <c r="JR3" s="53" t="s">
        <v>74</v>
      </c>
      <c r="JS3" s="54"/>
      <c r="JT3" s="54"/>
      <c r="JU3" s="54"/>
      <c r="JV3" s="54"/>
      <c r="JW3" s="54"/>
      <c r="JX3" s="54"/>
    </row>
    <row r="4" spans="1:284" s="22" customFormat="1" x14ac:dyDescent="0.25">
      <c r="B4" s="33" t="s">
        <v>77</v>
      </c>
      <c r="C4" s="33" t="s">
        <v>54</v>
      </c>
      <c r="D4" s="33" t="s">
        <v>55</v>
      </c>
      <c r="E4" s="33" t="s">
        <v>56</v>
      </c>
      <c r="F4" s="33" t="s">
        <v>80</v>
      </c>
      <c r="G4" s="33" t="s">
        <v>11</v>
      </c>
      <c r="H4" s="33" t="s">
        <v>77</v>
      </c>
      <c r="I4" s="33" t="s">
        <v>54</v>
      </c>
      <c r="J4" s="33" t="s">
        <v>55</v>
      </c>
      <c r="K4" s="33" t="s">
        <v>56</v>
      </c>
      <c r="L4" s="33" t="s">
        <v>80</v>
      </c>
      <c r="M4" s="33" t="s">
        <v>11</v>
      </c>
      <c r="N4" s="33" t="s">
        <v>77</v>
      </c>
      <c r="O4" s="33" t="s">
        <v>54</v>
      </c>
      <c r="P4" s="33" t="s">
        <v>55</v>
      </c>
      <c r="Q4" s="33" t="s">
        <v>56</v>
      </c>
      <c r="R4" s="33" t="s">
        <v>80</v>
      </c>
      <c r="S4" s="33" t="s">
        <v>11</v>
      </c>
      <c r="T4" s="59" t="s">
        <v>77</v>
      </c>
      <c r="U4" s="59" t="s">
        <v>54</v>
      </c>
      <c r="V4" s="59" t="s">
        <v>55</v>
      </c>
      <c r="W4" s="59" t="s">
        <v>56</v>
      </c>
      <c r="X4" s="59" t="s">
        <v>81</v>
      </c>
      <c r="Y4" s="59" t="s">
        <v>11</v>
      </c>
      <c r="Z4" s="60" t="s">
        <v>77</v>
      </c>
      <c r="AA4" s="33" t="s">
        <v>54</v>
      </c>
      <c r="AB4" s="33" t="s">
        <v>55</v>
      </c>
      <c r="AC4" s="33" t="s">
        <v>56</v>
      </c>
      <c r="AD4" s="33" t="s">
        <v>80</v>
      </c>
      <c r="AE4" s="61" t="s">
        <v>11</v>
      </c>
      <c r="AF4" s="33" t="s">
        <v>77</v>
      </c>
      <c r="AG4" s="33" t="s">
        <v>54</v>
      </c>
      <c r="AH4" s="33" t="s">
        <v>55</v>
      </c>
      <c r="AI4" s="33" t="s">
        <v>56</v>
      </c>
      <c r="AJ4" s="33" t="s">
        <v>80</v>
      </c>
      <c r="AK4" s="33" t="s">
        <v>11</v>
      </c>
      <c r="AL4" s="33" t="s">
        <v>77</v>
      </c>
      <c r="AM4" s="33" t="s">
        <v>54</v>
      </c>
      <c r="AN4" s="33" t="s">
        <v>55</v>
      </c>
      <c r="AO4" s="33" t="s">
        <v>56</v>
      </c>
      <c r="AP4" s="33" t="s">
        <v>80</v>
      </c>
      <c r="AQ4" s="33" t="s">
        <v>11</v>
      </c>
      <c r="AR4" s="62" t="s">
        <v>77</v>
      </c>
      <c r="AS4" s="33" t="s">
        <v>54</v>
      </c>
      <c r="AT4" s="33" t="s">
        <v>55</v>
      </c>
      <c r="AU4" s="33" t="s">
        <v>56</v>
      </c>
      <c r="AV4" s="33" t="s">
        <v>80</v>
      </c>
      <c r="AW4" s="33" t="s">
        <v>11</v>
      </c>
      <c r="AX4" s="33" t="s">
        <v>77</v>
      </c>
      <c r="AY4" s="33" t="s">
        <v>54</v>
      </c>
      <c r="AZ4" s="33" t="s">
        <v>55</v>
      </c>
      <c r="BA4" s="33" t="s">
        <v>56</v>
      </c>
      <c r="BB4" s="33" t="s">
        <v>80</v>
      </c>
      <c r="BC4" s="33" t="s">
        <v>11</v>
      </c>
      <c r="BD4" s="59" t="s">
        <v>77</v>
      </c>
      <c r="BE4" s="59" t="s">
        <v>54</v>
      </c>
      <c r="BF4" s="59" t="s">
        <v>55</v>
      </c>
      <c r="BG4" s="59" t="s">
        <v>56</v>
      </c>
      <c r="BH4" s="59" t="s">
        <v>81</v>
      </c>
      <c r="BI4" s="59" t="s">
        <v>11</v>
      </c>
      <c r="BJ4" s="60" t="s">
        <v>77</v>
      </c>
      <c r="BK4" s="33" t="s">
        <v>54</v>
      </c>
      <c r="BL4" s="33" t="s">
        <v>55</v>
      </c>
      <c r="BM4" s="33" t="s">
        <v>56</v>
      </c>
      <c r="BN4" s="33" t="s">
        <v>80</v>
      </c>
      <c r="BO4" s="33" t="s">
        <v>11</v>
      </c>
      <c r="BP4" s="33" t="s">
        <v>77</v>
      </c>
      <c r="BQ4" s="33" t="s">
        <v>54</v>
      </c>
      <c r="BR4" s="33" t="s">
        <v>55</v>
      </c>
      <c r="BS4" s="33" t="s">
        <v>56</v>
      </c>
      <c r="BT4" s="33" t="s">
        <v>80</v>
      </c>
      <c r="BU4" s="33" t="s">
        <v>11</v>
      </c>
      <c r="BV4" s="62" t="s">
        <v>77</v>
      </c>
      <c r="BW4" s="33" t="s">
        <v>54</v>
      </c>
      <c r="BX4" s="33" t="s">
        <v>55</v>
      </c>
      <c r="BY4" s="33" t="s">
        <v>56</v>
      </c>
      <c r="BZ4" s="33" t="s">
        <v>80</v>
      </c>
      <c r="CA4" s="33" t="s">
        <v>11</v>
      </c>
      <c r="CB4" s="59" t="s">
        <v>77</v>
      </c>
      <c r="CC4" s="59" t="s">
        <v>54</v>
      </c>
      <c r="CD4" s="59" t="s">
        <v>55</v>
      </c>
      <c r="CE4" s="59" t="s">
        <v>56</v>
      </c>
      <c r="CF4" s="59" t="s">
        <v>81</v>
      </c>
      <c r="CG4" s="59" t="s">
        <v>11</v>
      </c>
      <c r="CH4" s="60" t="s">
        <v>77</v>
      </c>
      <c r="CI4" s="33" t="s">
        <v>54</v>
      </c>
      <c r="CJ4" s="33" t="s">
        <v>55</v>
      </c>
      <c r="CK4" s="33" t="s">
        <v>56</v>
      </c>
      <c r="CL4" s="33" t="s">
        <v>80</v>
      </c>
      <c r="CM4" s="33" t="s">
        <v>178</v>
      </c>
      <c r="CN4" s="33" t="s">
        <v>11</v>
      </c>
      <c r="CO4" s="33" t="s">
        <v>77</v>
      </c>
      <c r="CP4" s="33" t="s">
        <v>54</v>
      </c>
      <c r="CQ4" s="33" t="s">
        <v>55</v>
      </c>
      <c r="CR4" s="33" t="s">
        <v>56</v>
      </c>
      <c r="CS4" s="33" t="s">
        <v>80</v>
      </c>
      <c r="CT4" s="33" t="s">
        <v>178</v>
      </c>
      <c r="CU4" s="33" t="s">
        <v>11</v>
      </c>
      <c r="CV4" s="33" t="s">
        <v>77</v>
      </c>
      <c r="CW4" s="33" t="s">
        <v>54</v>
      </c>
      <c r="CX4" s="33" t="s">
        <v>55</v>
      </c>
      <c r="CY4" s="33" t="s">
        <v>56</v>
      </c>
      <c r="CZ4" s="33" t="s">
        <v>80</v>
      </c>
      <c r="DA4" s="33" t="s">
        <v>178</v>
      </c>
      <c r="DB4" s="33" t="s">
        <v>11</v>
      </c>
      <c r="DC4" s="33" t="s">
        <v>77</v>
      </c>
      <c r="DD4" s="33" t="s">
        <v>54</v>
      </c>
      <c r="DE4" s="33" t="s">
        <v>55</v>
      </c>
      <c r="DF4" s="33" t="s">
        <v>56</v>
      </c>
      <c r="DG4" s="33" t="s">
        <v>80</v>
      </c>
      <c r="DH4" s="33" t="s">
        <v>178</v>
      </c>
      <c r="DI4" s="33" t="s">
        <v>11</v>
      </c>
      <c r="DJ4" s="59" t="s">
        <v>77</v>
      </c>
      <c r="DK4" s="59" t="s">
        <v>54</v>
      </c>
      <c r="DL4" s="59" t="s">
        <v>55</v>
      </c>
      <c r="DM4" s="59" t="s">
        <v>56</v>
      </c>
      <c r="DN4" s="59" t="s">
        <v>81</v>
      </c>
      <c r="DO4" s="59" t="s">
        <v>178</v>
      </c>
      <c r="DP4" s="59" t="s">
        <v>11</v>
      </c>
      <c r="DQ4" s="60" t="s">
        <v>77</v>
      </c>
      <c r="DR4" s="33" t="s">
        <v>54</v>
      </c>
      <c r="DS4" s="33" t="s">
        <v>55</v>
      </c>
      <c r="DT4" s="33" t="s">
        <v>56</v>
      </c>
      <c r="DU4" s="33" t="s">
        <v>80</v>
      </c>
      <c r="DV4" s="33" t="s">
        <v>11</v>
      </c>
      <c r="DW4" s="33" t="s">
        <v>77</v>
      </c>
      <c r="DX4" s="33" t="s">
        <v>54</v>
      </c>
      <c r="DY4" s="33" t="s">
        <v>55</v>
      </c>
      <c r="DZ4" s="33" t="s">
        <v>56</v>
      </c>
      <c r="EA4" s="33" t="s">
        <v>80</v>
      </c>
      <c r="EB4" s="33" t="s">
        <v>11</v>
      </c>
      <c r="EC4" s="33" t="s">
        <v>77</v>
      </c>
      <c r="ED4" s="33" t="s">
        <v>54</v>
      </c>
      <c r="EE4" s="33" t="s">
        <v>55</v>
      </c>
      <c r="EF4" s="33" t="s">
        <v>56</v>
      </c>
      <c r="EG4" s="33" t="s">
        <v>80</v>
      </c>
      <c r="EH4" s="33" t="s">
        <v>11</v>
      </c>
      <c r="EI4" s="33" t="s">
        <v>77</v>
      </c>
      <c r="EJ4" s="33" t="s">
        <v>54</v>
      </c>
      <c r="EK4" s="33" t="s">
        <v>55</v>
      </c>
      <c r="EL4" s="33" t="s">
        <v>56</v>
      </c>
      <c r="EM4" s="33" t="s">
        <v>80</v>
      </c>
      <c r="EN4" s="33" t="s">
        <v>11</v>
      </c>
      <c r="EO4" s="33" t="s">
        <v>77</v>
      </c>
      <c r="EP4" s="33" t="s">
        <v>54</v>
      </c>
      <c r="EQ4" s="33" t="s">
        <v>55</v>
      </c>
      <c r="ER4" s="33" t="s">
        <v>56</v>
      </c>
      <c r="ES4" s="33" t="s">
        <v>80</v>
      </c>
      <c r="ET4" s="33" t="s">
        <v>11</v>
      </c>
      <c r="EU4" s="33" t="s">
        <v>77</v>
      </c>
      <c r="EV4" s="33" t="s">
        <v>54</v>
      </c>
      <c r="EW4" s="33" t="s">
        <v>55</v>
      </c>
      <c r="EX4" s="33" t="s">
        <v>56</v>
      </c>
      <c r="EY4" s="33" t="s">
        <v>80</v>
      </c>
      <c r="EZ4" s="33" t="s">
        <v>11</v>
      </c>
      <c r="FA4" s="33" t="s">
        <v>77</v>
      </c>
      <c r="FB4" s="33" t="s">
        <v>54</v>
      </c>
      <c r="FC4" s="33" t="s">
        <v>55</v>
      </c>
      <c r="FD4" s="33" t="s">
        <v>56</v>
      </c>
      <c r="FE4" s="33" t="s">
        <v>80</v>
      </c>
      <c r="FF4" s="33" t="s">
        <v>11</v>
      </c>
      <c r="FG4" s="63" t="s">
        <v>77</v>
      </c>
      <c r="FH4" s="63" t="s">
        <v>54</v>
      </c>
      <c r="FI4" s="63" t="s">
        <v>55</v>
      </c>
      <c r="FJ4" s="63" t="s">
        <v>56</v>
      </c>
      <c r="FK4" s="63" t="s">
        <v>80</v>
      </c>
      <c r="FL4" s="63" t="s">
        <v>5</v>
      </c>
      <c r="FM4" s="33" t="s">
        <v>77</v>
      </c>
      <c r="FN4" s="33" t="s">
        <v>54</v>
      </c>
      <c r="FO4" s="33" t="s">
        <v>55</v>
      </c>
      <c r="FP4" s="33" t="s">
        <v>56</v>
      </c>
      <c r="FQ4" s="33" t="s">
        <v>80</v>
      </c>
      <c r="FR4" s="33" t="s">
        <v>11</v>
      </c>
      <c r="FS4" s="33" t="s">
        <v>77</v>
      </c>
      <c r="FT4" s="33" t="s">
        <v>54</v>
      </c>
      <c r="FU4" s="33" t="s">
        <v>55</v>
      </c>
      <c r="FV4" s="33" t="s">
        <v>56</v>
      </c>
      <c r="FW4" s="33" t="s">
        <v>80</v>
      </c>
      <c r="FX4" s="33" t="s">
        <v>11</v>
      </c>
      <c r="FY4" s="33" t="s">
        <v>77</v>
      </c>
      <c r="FZ4" s="33" t="s">
        <v>54</v>
      </c>
      <c r="GA4" s="33" t="s">
        <v>55</v>
      </c>
      <c r="GB4" s="33" t="s">
        <v>56</v>
      </c>
      <c r="GC4" s="33" t="s">
        <v>80</v>
      </c>
      <c r="GD4" s="33" t="s">
        <v>11</v>
      </c>
      <c r="GE4" s="33" t="s">
        <v>77</v>
      </c>
      <c r="GF4" s="33" t="s">
        <v>54</v>
      </c>
      <c r="GG4" s="33" t="s">
        <v>55</v>
      </c>
      <c r="GH4" s="33" t="s">
        <v>56</v>
      </c>
      <c r="GI4" s="33" t="s">
        <v>80</v>
      </c>
      <c r="GJ4" s="33" t="s">
        <v>11</v>
      </c>
      <c r="GK4" s="33" t="s">
        <v>77</v>
      </c>
      <c r="GL4" s="33" t="s">
        <v>54</v>
      </c>
      <c r="GM4" s="33" t="s">
        <v>55</v>
      </c>
      <c r="GN4" s="33" t="s">
        <v>56</v>
      </c>
      <c r="GO4" s="33" t="s">
        <v>80</v>
      </c>
      <c r="GP4" s="33" t="s">
        <v>11</v>
      </c>
      <c r="GQ4" s="33" t="s">
        <v>77</v>
      </c>
      <c r="GR4" s="33" t="s">
        <v>54</v>
      </c>
      <c r="GS4" s="33" t="s">
        <v>55</v>
      </c>
      <c r="GT4" s="33" t="s">
        <v>56</v>
      </c>
      <c r="GU4" s="33" t="s">
        <v>80</v>
      </c>
      <c r="GV4" s="33" t="s">
        <v>11</v>
      </c>
      <c r="GW4" s="33" t="s">
        <v>77</v>
      </c>
      <c r="GX4" s="33" t="s">
        <v>54</v>
      </c>
      <c r="GY4" s="33" t="s">
        <v>55</v>
      </c>
      <c r="GZ4" s="33" t="s">
        <v>56</v>
      </c>
      <c r="HA4" s="33" t="s">
        <v>80</v>
      </c>
      <c r="HB4" s="33" t="s">
        <v>11</v>
      </c>
      <c r="HC4" s="33" t="s">
        <v>77</v>
      </c>
      <c r="HD4" s="33" t="s">
        <v>54</v>
      </c>
      <c r="HE4" s="33" t="s">
        <v>55</v>
      </c>
      <c r="HF4" s="33" t="s">
        <v>56</v>
      </c>
      <c r="HG4" s="33" t="s">
        <v>80</v>
      </c>
      <c r="HH4" s="33" t="s">
        <v>11</v>
      </c>
      <c r="HI4" s="33" t="s">
        <v>77</v>
      </c>
      <c r="HJ4" s="33" t="s">
        <v>54</v>
      </c>
      <c r="HK4" s="33" t="s">
        <v>55</v>
      </c>
      <c r="HL4" s="33" t="s">
        <v>56</v>
      </c>
      <c r="HM4" s="33" t="s">
        <v>80</v>
      </c>
      <c r="HN4" s="33" t="s">
        <v>11</v>
      </c>
      <c r="HO4" s="59" t="s">
        <v>77</v>
      </c>
      <c r="HP4" s="59" t="s">
        <v>54</v>
      </c>
      <c r="HQ4" s="59" t="s">
        <v>55</v>
      </c>
      <c r="HR4" s="59" t="s">
        <v>56</v>
      </c>
      <c r="HS4" s="59" t="s">
        <v>80</v>
      </c>
      <c r="HT4" s="59" t="s">
        <v>5</v>
      </c>
      <c r="HU4" s="33" t="s">
        <v>77</v>
      </c>
      <c r="HV4" s="33" t="s">
        <v>54</v>
      </c>
      <c r="HW4" s="33" t="s">
        <v>55</v>
      </c>
      <c r="HX4" s="33" t="s">
        <v>56</v>
      </c>
      <c r="HY4" s="33" t="s">
        <v>80</v>
      </c>
      <c r="HZ4" s="33" t="s">
        <v>11</v>
      </c>
      <c r="IA4" s="33" t="s">
        <v>77</v>
      </c>
      <c r="IB4" s="33" t="s">
        <v>54</v>
      </c>
      <c r="IC4" s="33" t="s">
        <v>55</v>
      </c>
      <c r="ID4" s="33" t="s">
        <v>56</v>
      </c>
      <c r="IE4" s="33" t="s">
        <v>80</v>
      </c>
      <c r="IF4" s="33" t="s">
        <v>11</v>
      </c>
      <c r="IG4" s="33" t="s">
        <v>77</v>
      </c>
      <c r="IH4" s="33" t="s">
        <v>54</v>
      </c>
      <c r="II4" s="33" t="s">
        <v>55</v>
      </c>
      <c r="IJ4" s="33" t="s">
        <v>56</v>
      </c>
      <c r="IK4" s="33" t="s">
        <v>80</v>
      </c>
      <c r="IL4" s="33" t="s">
        <v>11</v>
      </c>
      <c r="IM4" s="59" t="s">
        <v>77</v>
      </c>
      <c r="IN4" s="59" t="s">
        <v>54</v>
      </c>
      <c r="IO4" s="59" t="s">
        <v>55</v>
      </c>
      <c r="IP4" s="59" t="s">
        <v>56</v>
      </c>
      <c r="IQ4" s="59" t="s">
        <v>80</v>
      </c>
      <c r="IR4" s="59" t="s">
        <v>5</v>
      </c>
      <c r="IS4" s="60" t="s">
        <v>77</v>
      </c>
      <c r="IT4" s="33" t="s">
        <v>54</v>
      </c>
      <c r="IU4" s="33" t="s">
        <v>55</v>
      </c>
      <c r="IV4" s="33" t="s">
        <v>56</v>
      </c>
      <c r="IW4" s="33" t="s">
        <v>80</v>
      </c>
      <c r="IX4" s="33" t="s">
        <v>11</v>
      </c>
      <c r="IY4" s="33" t="s">
        <v>77</v>
      </c>
      <c r="IZ4" s="33" t="s">
        <v>54</v>
      </c>
      <c r="JA4" s="33" t="s">
        <v>55</v>
      </c>
      <c r="JB4" s="33" t="s">
        <v>56</v>
      </c>
      <c r="JC4" s="33" t="s">
        <v>80</v>
      </c>
      <c r="JD4" s="33" t="s">
        <v>11</v>
      </c>
      <c r="JE4" s="33" t="s">
        <v>77</v>
      </c>
      <c r="JF4" s="33" t="s">
        <v>54</v>
      </c>
      <c r="JG4" s="33" t="s">
        <v>55</v>
      </c>
      <c r="JH4" s="33" t="s">
        <v>56</v>
      </c>
      <c r="JI4" s="33" t="s">
        <v>80</v>
      </c>
      <c r="JJ4" s="33" t="s">
        <v>11</v>
      </c>
      <c r="JK4" s="59" t="s">
        <v>77</v>
      </c>
      <c r="JL4" s="59" t="s">
        <v>54</v>
      </c>
      <c r="JM4" s="59" t="s">
        <v>55</v>
      </c>
      <c r="JN4" s="59" t="s">
        <v>56</v>
      </c>
      <c r="JO4" s="59" t="s">
        <v>80</v>
      </c>
      <c r="JP4" s="59" t="s">
        <v>5</v>
      </c>
      <c r="JQ4" s="33"/>
      <c r="JR4" s="59" t="s">
        <v>77</v>
      </c>
      <c r="JS4" s="59" t="s">
        <v>54</v>
      </c>
      <c r="JT4" s="59" t="s">
        <v>55</v>
      </c>
      <c r="JU4" s="59" t="s">
        <v>56</v>
      </c>
      <c r="JV4" s="59" t="s">
        <v>80</v>
      </c>
      <c r="JW4" s="59" t="s">
        <v>178</v>
      </c>
      <c r="JX4" s="59" t="s">
        <v>5</v>
      </c>
    </row>
    <row r="5" spans="1:284" s="64" customFormat="1" x14ac:dyDescent="0.25">
      <c r="A5" s="64" t="s">
        <v>12</v>
      </c>
      <c r="B5" s="62"/>
      <c r="C5" s="62"/>
      <c r="D5" s="62"/>
      <c r="E5" s="62"/>
      <c r="F5" s="62"/>
      <c r="G5" s="62"/>
      <c r="H5" s="65"/>
      <c r="I5" s="65"/>
      <c r="J5" s="65"/>
      <c r="K5" s="65"/>
      <c r="L5" s="62"/>
      <c r="M5" s="62"/>
      <c r="N5" s="62"/>
      <c r="O5" s="62"/>
      <c r="P5" s="62"/>
      <c r="Q5" s="62"/>
      <c r="R5" s="62"/>
      <c r="S5" s="62"/>
      <c r="T5" s="66"/>
      <c r="U5" s="66"/>
      <c r="V5" s="66"/>
      <c r="W5" s="66"/>
      <c r="X5" s="66"/>
      <c r="Y5" s="66"/>
      <c r="Z5" s="60"/>
      <c r="AA5" s="62"/>
      <c r="AB5" s="62"/>
      <c r="AC5" s="62"/>
      <c r="AD5" s="62"/>
      <c r="AE5" s="67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6"/>
      <c r="BE5" s="66"/>
      <c r="BF5" s="66"/>
      <c r="BG5" s="66"/>
      <c r="BH5" s="66"/>
      <c r="BI5" s="66"/>
      <c r="BJ5" s="68"/>
      <c r="BK5" s="65"/>
      <c r="BL5" s="62"/>
      <c r="BM5" s="62"/>
      <c r="BN5" s="62"/>
      <c r="BO5" s="62"/>
      <c r="BP5" s="65"/>
      <c r="BQ5" s="65"/>
      <c r="BR5" s="65"/>
      <c r="BS5" s="65"/>
      <c r="BT5" s="62"/>
      <c r="BU5" s="62"/>
      <c r="BV5" s="62"/>
      <c r="BW5" s="62"/>
      <c r="BX5" s="62"/>
      <c r="BY5" s="62"/>
      <c r="BZ5" s="62"/>
      <c r="CA5" s="62"/>
      <c r="CB5" s="66"/>
      <c r="CC5" s="66"/>
      <c r="CD5" s="66"/>
      <c r="CE5" s="66"/>
      <c r="CF5" s="66"/>
      <c r="CG5" s="66"/>
      <c r="CH5" s="60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6"/>
      <c r="DK5" s="66"/>
      <c r="DL5" s="66"/>
      <c r="DM5" s="66"/>
      <c r="DN5" s="66"/>
      <c r="DO5" s="66"/>
      <c r="DP5" s="66"/>
      <c r="DQ5" s="60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9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9"/>
      <c r="FD5" s="62"/>
      <c r="FE5" s="62"/>
      <c r="FF5" s="62"/>
      <c r="FG5" s="70"/>
      <c r="FH5" s="70"/>
      <c r="FI5" s="70"/>
      <c r="FJ5" s="70"/>
      <c r="FK5" s="70"/>
      <c r="FL5" s="70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5"/>
      <c r="FZ5" s="65"/>
      <c r="GA5" s="65"/>
      <c r="GB5" s="65"/>
      <c r="GC5" s="65"/>
      <c r="GD5" s="62"/>
      <c r="GE5" s="65"/>
      <c r="GF5" s="65"/>
      <c r="GG5" s="65"/>
      <c r="GH5" s="65"/>
      <c r="GI5" s="65"/>
      <c r="GJ5" s="62"/>
      <c r="GK5" s="65"/>
      <c r="GL5" s="65"/>
      <c r="GM5" s="65"/>
      <c r="GN5" s="65"/>
      <c r="GO5" s="65"/>
      <c r="GP5" s="62"/>
      <c r="GQ5" s="65"/>
      <c r="GR5" s="65"/>
      <c r="GS5" s="65"/>
      <c r="GT5" s="65"/>
      <c r="GU5" s="65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6"/>
      <c r="HP5" s="66"/>
      <c r="HQ5" s="66"/>
      <c r="HR5" s="66"/>
      <c r="HS5" s="66"/>
      <c r="HT5" s="66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6"/>
      <c r="IN5" s="66"/>
      <c r="IO5" s="66"/>
      <c r="IP5" s="66"/>
      <c r="IQ5" s="66"/>
      <c r="IR5" s="66"/>
      <c r="IS5" s="60"/>
      <c r="IT5" s="62"/>
      <c r="IU5" s="62"/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  <c r="JK5" s="66"/>
      <c r="JL5" s="66"/>
      <c r="JM5" s="66"/>
      <c r="JN5" s="66"/>
      <c r="JO5" s="66"/>
      <c r="JP5" s="66"/>
      <c r="JQ5" s="62"/>
      <c r="JR5" s="66"/>
      <c r="JS5" s="66"/>
      <c r="JT5" s="66"/>
      <c r="JU5" s="66"/>
      <c r="JV5" s="66"/>
      <c r="JW5" s="66"/>
      <c r="JX5" s="66"/>
    </row>
    <row r="6" spans="1:284" s="80" customFormat="1" ht="12" customHeight="1" x14ac:dyDescent="0.25">
      <c r="A6" s="78" t="s">
        <v>13</v>
      </c>
      <c r="B6" s="79">
        <f>Master!B6</f>
        <v>4424.411015248751</v>
      </c>
      <c r="C6" s="79">
        <f>Master!C6</f>
        <v>2327.6817288174798</v>
      </c>
      <c r="D6" s="79">
        <f>Master!D6</f>
        <v>604.67950342761992</v>
      </c>
      <c r="E6" s="79">
        <f>Master!E6</f>
        <v>797.92106006538006</v>
      </c>
      <c r="F6" s="79">
        <f>Master!F6</f>
        <v>0</v>
      </c>
      <c r="G6" s="79">
        <f>Master!G6</f>
        <v>8154.6933075592315</v>
      </c>
      <c r="H6" s="79">
        <f>Master!H6</f>
        <v>562.61186927905987</v>
      </c>
      <c r="I6" s="79">
        <f>Master!I6</f>
        <v>634.74595331456305</v>
      </c>
      <c r="J6" s="79">
        <f>Master!J6</f>
        <v>113.12537118444799</v>
      </c>
      <c r="K6" s="79">
        <f>Master!K6</f>
        <v>54.825992113780003</v>
      </c>
      <c r="L6" s="79">
        <f>Master!L6</f>
        <v>0</v>
      </c>
      <c r="M6" s="79">
        <f>Master!M6</f>
        <v>1365.309185891851</v>
      </c>
      <c r="N6" s="79">
        <f>Master!N6</f>
        <v>0</v>
      </c>
      <c r="O6" s="79">
        <f>Master!O6</f>
        <v>0</v>
      </c>
      <c r="P6" s="79">
        <f>Master!P6</f>
        <v>4.7755766190999998</v>
      </c>
      <c r="Q6" s="79">
        <f>Master!Q6</f>
        <v>9</v>
      </c>
      <c r="R6" s="79">
        <f>Master!R6</f>
        <v>0</v>
      </c>
      <c r="S6" s="79">
        <f>Master!S6</f>
        <v>13.775576619100001</v>
      </c>
      <c r="T6" s="84">
        <f>Master!T6</f>
        <v>4987.0228845278107</v>
      </c>
      <c r="U6" s="84">
        <f>Master!U6</f>
        <v>2962.4276821320427</v>
      </c>
      <c r="V6" s="84">
        <f>Master!V6</f>
        <v>722.5804512311679</v>
      </c>
      <c r="W6" s="84">
        <f>Master!W6</f>
        <v>861.74705217916005</v>
      </c>
      <c r="X6" s="84">
        <f>Master!X6</f>
        <v>0</v>
      </c>
      <c r="Y6" s="84">
        <f>Master!Y6</f>
        <v>9533.7780700701824</v>
      </c>
      <c r="Z6" s="79">
        <f>Master!Z6</f>
        <v>0</v>
      </c>
      <c r="AA6" s="79">
        <f>Master!AA6</f>
        <v>0</v>
      </c>
      <c r="AB6" s="79">
        <f>Master!AB6</f>
        <v>0</v>
      </c>
      <c r="AC6" s="79">
        <f>Master!AC6</f>
        <v>0</v>
      </c>
      <c r="AD6" s="79">
        <f>Master!AD6</f>
        <v>0</v>
      </c>
      <c r="AE6" s="79">
        <f>Master!AE6</f>
        <v>0</v>
      </c>
      <c r="AF6" s="79">
        <f>Master!AF6</f>
        <v>0</v>
      </c>
      <c r="AG6" s="79">
        <f>Master!AG6</f>
        <v>0</v>
      </c>
      <c r="AH6" s="79">
        <f>Master!AH6</f>
        <v>0</v>
      </c>
      <c r="AI6" s="79">
        <f>Master!AI6</f>
        <v>0.25</v>
      </c>
      <c r="AJ6" s="79">
        <f>Master!AJ6</f>
        <v>0</v>
      </c>
      <c r="AK6" s="79">
        <f>Master!AK6</f>
        <v>0.25</v>
      </c>
      <c r="AL6" s="79">
        <f>Master!AL6</f>
        <v>2417.84746582966</v>
      </c>
      <c r="AM6" s="79">
        <f>Master!AM6</f>
        <v>376.74237365580404</v>
      </c>
      <c r="AN6" s="79">
        <f>Master!AN6</f>
        <v>0</v>
      </c>
      <c r="AO6" s="79">
        <f>Master!AO6</f>
        <v>7.5</v>
      </c>
      <c r="AP6" s="79">
        <f>Master!AP6</f>
        <v>0</v>
      </c>
      <c r="AQ6" s="79">
        <f>Master!AQ6</f>
        <v>2802.0898394854639</v>
      </c>
      <c r="AR6" s="79">
        <f>Master!AR6</f>
        <v>0</v>
      </c>
      <c r="AS6" s="79">
        <f>Master!AS6</f>
        <v>0</v>
      </c>
      <c r="AT6" s="79">
        <f>Master!AT6</f>
        <v>0</v>
      </c>
      <c r="AU6" s="79">
        <f>Master!AU6</f>
        <v>0</v>
      </c>
      <c r="AV6" s="79">
        <f>Master!AV6</f>
        <v>0</v>
      </c>
      <c r="AW6" s="79">
        <f>Master!AW6</f>
        <v>0</v>
      </c>
      <c r="AX6" s="79">
        <f>Master!AX6</f>
        <v>0</v>
      </c>
      <c r="AY6" s="79">
        <f>Master!AY6</f>
        <v>0</v>
      </c>
      <c r="AZ6" s="79">
        <f>Master!AZ6</f>
        <v>0</v>
      </c>
      <c r="BA6" s="79">
        <f>Master!BA6</f>
        <v>0</v>
      </c>
      <c r="BB6" s="79">
        <f>Master!BB6</f>
        <v>0</v>
      </c>
      <c r="BC6" s="79">
        <f>Master!BC6</f>
        <v>0</v>
      </c>
      <c r="BD6" s="84">
        <f>Master!BD6</f>
        <v>2417.84746582966</v>
      </c>
      <c r="BE6" s="84">
        <f>Master!BE6</f>
        <v>376.74237365580404</v>
      </c>
      <c r="BF6" s="84">
        <f>Master!BF6</f>
        <v>0</v>
      </c>
      <c r="BG6" s="84">
        <f>Master!BG6</f>
        <v>7.75</v>
      </c>
      <c r="BH6" s="84">
        <f>Master!BH6</f>
        <v>0</v>
      </c>
      <c r="BI6" s="84">
        <f>Master!BI6</f>
        <v>2802.3398394854639</v>
      </c>
      <c r="BJ6" s="79">
        <f>Master!BJ6</f>
        <v>187.06856359009001</v>
      </c>
      <c r="BK6" s="79">
        <f>Master!BK6</f>
        <v>39.722443240666998</v>
      </c>
      <c r="BL6" s="79">
        <f>Master!BL6</f>
        <v>78.919177614400013</v>
      </c>
      <c r="BM6" s="79">
        <f>Master!BM6</f>
        <v>1.25</v>
      </c>
      <c r="BN6" s="79">
        <f>Master!BN6</f>
        <v>0</v>
      </c>
      <c r="BO6" s="79">
        <f>Master!BO6</f>
        <v>306.96018444515698</v>
      </c>
      <c r="BP6" s="79">
        <f>Master!BP6</f>
        <v>485.58912074096003</v>
      </c>
      <c r="BQ6" s="79">
        <f>Master!BQ6</f>
        <v>583.20158144499999</v>
      </c>
      <c r="BR6" s="79">
        <f>Master!BR6</f>
        <v>0</v>
      </c>
      <c r="BS6" s="79">
        <f>Master!BS6</f>
        <v>3.25</v>
      </c>
      <c r="BT6" s="79">
        <f>Master!BT6</f>
        <v>0</v>
      </c>
      <c r="BU6" s="79">
        <f>Master!BU6</f>
        <v>1072.0407021859601</v>
      </c>
      <c r="BV6" s="79">
        <f>Master!BV6</f>
        <v>4875.8838837748317</v>
      </c>
      <c r="BW6" s="79">
        <f>Master!BW6</f>
        <v>7462.4470980501037</v>
      </c>
      <c r="BX6" s="79">
        <f>Master!BX6</f>
        <v>88.914202707899989</v>
      </c>
      <c r="BY6" s="79">
        <f>Master!BY6</f>
        <v>111.5</v>
      </c>
      <c r="BZ6" s="79">
        <f>Master!BZ6</f>
        <v>2.22090482151</v>
      </c>
      <c r="CA6" s="79">
        <f>Master!CA6</f>
        <v>12540.966089354346</v>
      </c>
      <c r="CB6" s="84">
        <f>Master!CB6</f>
        <v>5548.5415681058821</v>
      </c>
      <c r="CC6" s="84">
        <f>Master!CC6</f>
        <v>8085.3711227357708</v>
      </c>
      <c r="CD6" s="84">
        <f>Master!CD6</f>
        <v>167.8333803223</v>
      </c>
      <c r="CE6" s="84">
        <f>Master!CE6</f>
        <v>116</v>
      </c>
      <c r="CF6" s="84">
        <f>Master!CF6</f>
        <v>2.22090482151</v>
      </c>
      <c r="CG6" s="84">
        <f>Master!CG6</f>
        <v>13919.966975985462</v>
      </c>
      <c r="CH6" s="79">
        <f>Master!CH6</f>
        <v>657.5709435942498</v>
      </c>
      <c r="CI6" s="79">
        <f>Master!CI6</f>
        <v>292.33998223142703</v>
      </c>
      <c r="CJ6" s="79">
        <f>Master!CJ6</f>
        <v>16.479101695322999</v>
      </c>
      <c r="CK6" s="79">
        <f>Master!CK6</f>
        <v>19.067900303729999</v>
      </c>
      <c r="CL6" s="79">
        <f>Master!CL6</f>
        <v>0</v>
      </c>
      <c r="CM6" s="79">
        <f>Master!CM6</f>
        <v>0</v>
      </c>
      <c r="CN6" s="79">
        <f>Master!CN6</f>
        <v>985.45792782472984</v>
      </c>
      <c r="CO6" s="79">
        <f>Master!CO6</f>
        <v>2298.3205136685242</v>
      </c>
      <c r="CP6" s="79">
        <f>Master!CP6</f>
        <v>4947.5407927069236</v>
      </c>
      <c r="CQ6" s="79">
        <f>Master!CQ6</f>
        <v>1893.7967913191947</v>
      </c>
      <c r="CR6" s="79">
        <f>Master!CR6</f>
        <v>191.499210770329</v>
      </c>
      <c r="CS6" s="79">
        <f>Master!CS6</f>
        <v>28.391979714799994</v>
      </c>
      <c r="CT6" s="79">
        <f>Master!CT6</f>
        <v>0</v>
      </c>
      <c r="CU6" s="79">
        <f>Master!CU6</f>
        <v>9359.5492881797709</v>
      </c>
      <c r="CV6" s="79">
        <f>Master!CV6</f>
        <v>17804.992147930687</v>
      </c>
      <c r="CW6" s="79">
        <f>Master!CW6</f>
        <v>13704.837425452168</v>
      </c>
      <c r="CX6" s="79">
        <f>Master!CX6</f>
        <v>1105.7252148362711</v>
      </c>
      <c r="CY6" s="79">
        <f>Master!CY6</f>
        <v>205.192789872004</v>
      </c>
      <c r="CZ6" s="79">
        <f>Master!CZ6</f>
        <v>48.153897733550011</v>
      </c>
      <c r="DA6" s="79">
        <f>Master!DA6</f>
        <v>0</v>
      </c>
      <c r="DB6" s="79">
        <f>Master!DB6</f>
        <v>32868.901475824685</v>
      </c>
      <c r="DC6" s="79">
        <f>Master!DC6</f>
        <v>15222.686272873514</v>
      </c>
      <c r="DD6" s="79">
        <f>Master!DD6</f>
        <v>22774.812964502835</v>
      </c>
      <c r="DE6" s="79">
        <f>Master!DE6</f>
        <v>5659.3456341811598</v>
      </c>
      <c r="DF6" s="79">
        <f>Master!DF6</f>
        <v>1056.4196112409802</v>
      </c>
      <c r="DG6" s="79">
        <f>Master!DG6</f>
        <v>240.16653485056599</v>
      </c>
      <c r="DH6" s="79">
        <f>Master!DH6</f>
        <v>0</v>
      </c>
      <c r="DI6" s="79">
        <f>Master!DI6</f>
        <v>44953.431017649054</v>
      </c>
      <c r="DJ6" s="84">
        <f>Master!DJ6</f>
        <v>35983.569878066977</v>
      </c>
      <c r="DK6" s="84">
        <f>Master!DK6</f>
        <v>41719.531164893357</v>
      </c>
      <c r="DL6" s="84">
        <f>Master!DL6</f>
        <v>8675.3467420319485</v>
      </c>
      <c r="DM6" s="84">
        <f>Master!DM6</f>
        <v>1472.1795121870432</v>
      </c>
      <c r="DN6" s="84">
        <f>Master!DN6</f>
        <v>316.71241229891598</v>
      </c>
      <c r="DO6" s="84">
        <f>Master!DO6</f>
        <v>0</v>
      </c>
      <c r="DP6" s="84">
        <f>Master!DP6</f>
        <v>88167.339709478241</v>
      </c>
      <c r="DQ6" s="79">
        <f>Master!DQ6</f>
        <v>2624.4448390516563</v>
      </c>
      <c r="DR6" s="79">
        <f>Master!DR6</f>
        <v>2257.6148173051702</v>
      </c>
      <c r="DS6" s="79">
        <f>Master!DS6</f>
        <v>565.86406016315391</v>
      </c>
      <c r="DT6" s="79">
        <f>Master!DT6</f>
        <v>124.0635953637</v>
      </c>
      <c r="DU6" s="79">
        <f>Master!DU6</f>
        <v>3.6793548018700002</v>
      </c>
      <c r="DV6" s="79">
        <f>Master!DV6</f>
        <v>5575.6666666855517</v>
      </c>
      <c r="DW6" s="79">
        <f>Master!DW6</f>
        <v>2562.8233442145429</v>
      </c>
      <c r="DX6" s="79">
        <f>Master!DX6</f>
        <v>5231.2864831063489</v>
      </c>
      <c r="DY6" s="79">
        <f>Master!DY6</f>
        <v>1313.9754331179047</v>
      </c>
      <c r="DZ6" s="79">
        <f>Master!DZ6</f>
        <v>120.85695022241001</v>
      </c>
      <c r="EA6" s="79">
        <f>Master!EA6</f>
        <v>0</v>
      </c>
      <c r="EB6" s="79">
        <f>Master!EB6</f>
        <v>9228.9422106612074</v>
      </c>
      <c r="EC6" s="79">
        <f>Master!EC6</f>
        <v>4103.522186244948</v>
      </c>
      <c r="ED6" s="79">
        <f>Master!ED6</f>
        <v>5179.9421471752557</v>
      </c>
      <c r="EE6" s="79">
        <f>Master!EE6</f>
        <v>2431.0537924345163</v>
      </c>
      <c r="EF6" s="79">
        <f>Master!EF6</f>
        <v>447.89049974949097</v>
      </c>
      <c r="EG6" s="79">
        <f>Master!EG6</f>
        <v>0</v>
      </c>
      <c r="EH6" s="79">
        <f>Master!EH6</f>
        <v>12162.40862560421</v>
      </c>
      <c r="EI6" s="79">
        <f>Master!EI6</f>
        <v>1884.4499582871333</v>
      </c>
      <c r="EJ6" s="79">
        <f>Master!EJ6</f>
        <v>2920.6361096193446</v>
      </c>
      <c r="EK6" s="79">
        <f>Master!EK6</f>
        <v>1780.8569653780371</v>
      </c>
      <c r="EL6" s="79">
        <f>Master!EL6</f>
        <v>424.96168283616998</v>
      </c>
      <c r="EM6" s="79">
        <f>Master!EM6</f>
        <v>0</v>
      </c>
      <c r="EN6" s="79">
        <f>Master!EN6</f>
        <v>7010.9047161206854</v>
      </c>
      <c r="EO6" s="79">
        <f>Master!EO6</f>
        <v>6331.3787509949461</v>
      </c>
      <c r="EP6" s="79">
        <f>Master!EP6</f>
        <v>5220.2977444353073</v>
      </c>
      <c r="EQ6" s="79">
        <f>Master!EQ6</f>
        <v>4177.8399909964792</v>
      </c>
      <c r="ER6" s="79">
        <f>Master!ER6</f>
        <v>1237.3587406901061</v>
      </c>
      <c r="ES6" s="79">
        <f>Master!ES6</f>
        <v>0</v>
      </c>
      <c r="ET6" s="79">
        <f>Master!ET6</f>
        <v>16966.875227116838</v>
      </c>
      <c r="EU6" s="79">
        <f>Master!EU6</f>
        <v>2098.1042550127331</v>
      </c>
      <c r="EV6" s="79">
        <f>Master!EV6</f>
        <v>4013.5029896296528</v>
      </c>
      <c r="EW6" s="79">
        <f>Master!EW6</f>
        <v>2457.2347002463234</v>
      </c>
      <c r="EX6" s="79">
        <f>Master!EX6</f>
        <v>489.60870361206003</v>
      </c>
      <c r="EY6" s="79">
        <f>Master!EY6</f>
        <v>0</v>
      </c>
      <c r="EZ6" s="79">
        <f>Master!EZ6</f>
        <v>9058.4506485007696</v>
      </c>
      <c r="FA6" s="79">
        <f>Master!FA6</f>
        <v>33.414238528140004</v>
      </c>
      <c r="FB6" s="79">
        <f>Master!FB6</f>
        <v>77.308663742899995</v>
      </c>
      <c r="FC6" s="79">
        <f>Master!FC6</f>
        <v>0</v>
      </c>
      <c r="FD6" s="79">
        <f>Master!FD6</f>
        <v>55.113421038570003</v>
      </c>
      <c r="FE6" s="79">
        <f>Master!FE6</f>
        <v>0</v>
      </c>
      <c r="FF6" s="79">
        <f>Master!FF6</f>
        <v>165.83632330961001</v>
      </c>
      <c r="FG6" s="84">
        <f>Master!FG6</f>
        <v>19638.137572334101</v>
      </c>
      <c r="FH6" s="84">
        <f>Master!FH6</f>
        <v>24900.588955013984</v>
      </c>
      <c r="FI6" s="84">
        <f>Master!FI6</f>
        <v>12726.824942336414</v>
      </c>
      <c r="FJ6" s="84">
        <f>Master!FJ6</f>
        <v>2899.8535935125064</v>
      </c>
      <c r="FK6" s="84">
        <f>Master!FK6</f>
        <v>3.6793548018700002</v>
      </c>
      <c r="FL6" s="84">
        <f>Master!FL6</f>
        <v>60169.084417998878</v>
      </c>
      <c r="FM6" s="79">
        <f>Master!FM6</f>
        <v>11882.889348521398</v>
      </c>
      <c r="FN6" s="79">
        <f>Master!FN6</f>
        <v>86489.928914628123</v>
      </c>
      <c r="FO6" s="79">
        <f>Master!FO6</f>
        <v>12558.11576002004</v>
      </c>
      <c r="FP6" s="79">
        <f>Master!FP6</f>
        <v>8318.9060230132363</v>
      </c>
      <c r="FQ6" s="79">
        <f>Master!FQ6</f>
        <v>543.14155493744499</v>
      </c>
      <c r="FR6" s="79">
        <f>Master!FR6</f>
        <v>119792.98160112023</v>
      </c>
      <c r="FS6" s="79">
        <f>Master!FS6</f>
        <v>203.31247140480002</v>
      </c>
      <c r="FT6" s="79">
        <f>Master!FT6</f>
        <v>0</v>
      </c>
      <c r="FU6" s="79">
        <f>Master!FU6</f>
        <v>0</v>
      </c>
      <c r="FV6" s="79">
        <f>Master!FV6</f>
        <v>6.5</v>
      </c>
      <c r="FW6" s="79">
        <f>Master!FW6</f>
        <v>0</v>
      </c>
      <c r="FX6" s="79">
        <f>Master!FX6</f>
        <v>209.81247140480002</v>
      </c>
      <c r="FY6" s="79">
        <f>Master!FY6</f>
        <v>0</v>
      </c>
      <c r="FZ6" s="79">
        <f>Master!FZ6</f>
        <v>0</v>
      </c>
      <c r="GA6" s="79">
        <f>Master!GA6</f>
        <v>0</v>
      </c>
      <c r="GB6" s="79">
        <f>Master!GB6</f>
        <v>2.75</v>
      </c>
      <c r="GC6" s="79">
        <f>Master!GC6</f>
        <v>0</v>
      </c>
      <c r="GD6" s="79">
        <f>Master!GD6</f>
        <v>2.75</v>
      </c>
      <c r="GE6" s="79">
        <f>Master!GE6</f>
        <v>1204.6920604603401</v>
      </c>
      <c r="GF6" s="79">
        <f>Master!GF6</f>
        <v>2555.410695202077</v>
      </c>
      <c r="GG6" s="79">
        <f>Master!GG6</f>
        <v>120.9098900701</v>
      </c>
      <c r="GH6" s="79">
        <f>Master!GH6</f>
        <v>77.066151264699997</v>
      </c>
      <c r="GI6" s="79">
        <f>Master!GI6</f>
        <v>0</v>
      </c>
      <c r="GJ6" s="79">
        <f>Master!GJ6</f>
        <v>3958.0787969972171</v>
      </c>
      <c r="GK6" s="79">
        <f>Master!GK6</f>
        <v>3967.4264556053436</v>
      </c>
      <c r="GL6" s="79">
        <f>Master!GL6</f>
        <v>10773.956274263879</v>
      </c>
      <c r="GM6" s="79">
        <f>Master!GM6</f>
        <v>1696.75</v>
      </c>
      <c r="GN6" s="79">
        <f>Master!GN6</f>
        <v>284.45</v>
      </c>
      <c r="GO6" s="79">
        <f>Master!GO6</f>
        <v>0</v>
      </c>
      <c r="GP6" s="79">
        <f>Master!GP6</f>
        <v>16722.582729869224</v>
      </c>
      <c r="GQ6" s="79">
        <f>Master!GQ6</f>
        <v>24480.106992733312</v>
      </c>
      <c r="GR6" s="79">
        <f>Master!GR6</f>
        <v>13137.281007680102</v>
      </c>
      <c r="GS6" s="79">
        <f>Master!GS6</f>
        <v>330.14429373230001</v>
      </c>
      <c r="GT6" s="79">
        <f>Master!GT6</f>
        <v>333.27146567630001</v>
      </c>
      <c r="GU6" s="79">
        <f>Master!GU6</f>
        <v>0</v>
      </c>
      <c r="GV6" s="79">
        <f>Master!GV6</f>
        <v>38280.803759822011</v>
      </c>
      <c r="GW6" s="79">
        <f>Master!GW6</f>
        <v>68015.061322666224</v>
      </c>
      <c r="GX6" s="79">
        <f>Master!GX6</f>
        <v>139544.70355485409</v>
      </c>
      <c r="GY6" s="79">
        <f>Master!GY6</f>
        <v>3968.1538776592938</v>
      </c>
      <c r="GZ6" s="79">
        <f>Master!GZ6</f>
        <v>2923.3667697023848</v>
      </c>
      <c r="HA6" s="79">
        <f>Master!HA6</f>
        <v>64.328160617400002</v>
      </c>
      <c r="HB6" s="79">
        <f>Master!HB6</f>
        <v>214515.61368549941</v>
      </c>
      <c r="HC6" s="79">
        <f>Master!HC6</f>
        <v>0</v>
      </c>
      <c r="HD6" s="79">
        <f>Master!HD6</f>
        <v>0</v>
      </c>
      <c r="HE6" s="79">
        <f>Master!HE6</f>
        <v>0</v>
      </c>
      <c r="HF6" s="79">
        <f>Master!HF6</f>
        <v>0</v>
      </c>
      <c r="HG6" s="79">
        <f>Master!HG6</f>
        <v>0</v>
      </c>
      <c r="HH6" s="79">
        <f>Master!HH6</f>
        <v>0</v>
      </c>
      <c r="HI6" s="79">
        <f>Master!HI6</f>
        <v>0</v>
      </c>
      <c r="HJ6" s="79">
        <f>Master!HJ6</f>
        <v>0</v>
      </c>
      <c r="HK6" s="79">
        <f>Master!HK6</f>
        <v>0</v>
      </c>
      <c r="HL6" s="79">
        <f>Master!HL6</f>
        <v>0</v>
      </c>
      <c r="HM6" s="79">
        <f>Master!HM6</f>
        <v>0</v>
      </c>
      <c r="HN6" s="79">
        <f>Master!HN6</f>
        <v>0</v>
      </c>
      <c r="HO6" s="84">
        <f>Master!HO6</f>
        <v>109753.48865139141</v>
      </c>
      <c r="HP6" s="84">
        <f>Master!HP6</f>
        <v>252501.28044662828</v>
      </c>
      <c r="HQ6" s="84">
        <f>Master!HQ6</f>
        <v>18674.073821481736</v>
      </c>
      <c r="HR6" s="84">
        <f>Master!HR6</f>
        <v>11946.31040965662</v>
      </c>
      <c r="HS6" s="84">
        <f>Master!HS6</f>
        <v>607.46971555484504</v>
      </c>
      <c r="HT6" s="84">
        <f>Master!HT6</f>
        <v>393482.62304471288</v>
      </c>
      <c r="HU6" s="79">
        <f>Master!HU6</f>
        <v>477940.56734988466</v>
      </c>
      <c r="HV6" s="79">
        <f>Master!HV6</f>
        <v>407023.56255904696</v>
      </c>
      <c r="HW6" s="79">
        <f>Master!HW6</f>
        <v>534714.90285911516</v>
      </c>
      <c r="HX6" s="79">
        <f>Master!HX6</f>
        <v>27516.880354266235</v>
      </c>
      <c r="HY6" s="79">
        <f>Master!HY6</f>
        <v>634.67271100856999</v>
      </c>
      <c r="HZ6" s="79">
        <f>Master!HZ6</f>
        <v>1447830.5858333216</v>
      </c>
      <c r="IA6" s="79">
        <f>Master!IA6</f>
        <v>10807.908711646511</v>
      </c>
      <c r="IB6" s="79">
        <f>Master!IB6</f>
        <v>31025.423009290625</v>
      </c>
      <c r="IC6" s="79">
        <f>Master!IC6</f>
        <v>25714.898359955689</v>
      </c>
      <c r="ID6" s="79">
        <f>Master!ID6</f>
        <v>3187.2279085715095</v>
      </c>
      <c r="IE6" s="79">
        <f>Master!IE6</f>
        <v>0</v>
      </c>
      <c r="IF6" s="79">
        <f>Master!IF6</f>
        <v>70735.457989464339</v>
      </c>
      <c r="IG6" s="79">
        <f>Master!IG6</f>
        <v>238403.65540957078</v>
      </c>
      <c r="IH6" s="79">
        <f>Master!IH6</f>
        <v>307913.47983851895</v>
      </c>
      <c r="II6" s="79">
        <f>Master!II6</f>
        <v>185125.92601636448</v>
      </c>
      <c r="IJ6" s="79">
        <f>Master!IJ6</f>
        <v>4952.3178858567799</v>
      </c>
      <c r="IK6" s="79">
        <f>Master!IK6</f>
        <v>0</v>
      </c>
      <c r="IL6" s="79">
        <f>Master!IL6</f>
        <v>736395.37915031088</v>
      </c>
      <c r="IM6" s="84">
        <f>Master!IM6</f>
        <v>727152.13147110189</v>
      </c>
      <c r="IN6" s="84">
        <f>Master!IN6</f>
        <v>745962.4654068565</v>
      </c>
      <c r="IO6" s="84">
        <f>Master!IO6</f>
        <v>745555.72723543528</v>
      </c>
      <c r="IP6" s="84">
        <f>Master!IP6</f>
        <v>35656.426148694525</v>
      </c>
      <c r="IQ6" s="84">
        <f>Master!IQ6</f>
        <v>634.67271100856999</v>
      </c>
      <c r="IR6" s="84">
        <f>Master!IR6</f>
        <v>2254961.4229730968</v>
      </c>
      <c r="IS6" s="79">
        <f>Master!IS6</f>
        <v>293065.43293545494</v>
      </c>
      <c r="IT6" s="79">
        <f>Master!IT6</f>
        <v>443811.82725864288</v>
      </c>
      <c r="IU6" s="79">
        <f>Master!IU6</f>
        <v>17957.197588154395</v>
      </c>
      <c r="IV6" s="79">
        <f>Master!IV6</f>
        <v>1019.8512268848401</v>
      </c>
      <c r="IW6" s="79">
        <f>Master!IW6</f>
        <v>0</v>
      </c>
      <c r="IX6" s="79">
        <f>Master!IX6</f>
        <v>755854.3090091371</v>
      </c>
      <c r="IY6" s="79">
        <f>Master!IY6</f>
        <v>17566.146502999338</v>
      </c>
      <c r="IZ6" s="79">
        <f>Master!IZ6</f>
        <v>1961.6165792598681</v>
      </c>
      <c r="JA6" s="79">
        <f>Master!JA6</f>
        <v>536.29085046185196</v>
      </c>
      <c r="JB6" s="79">
        <f>Master!JB6</f>
        <v>293.25</v>
      </c>
      <c r="JC6" s="79">
        <f>Master!JC6</f>
        <v>0</v>
      </c>
      <c r="JD6" s="79">
        <f>Master!JD6</f>
        <v>20357.303932721061</v>
      </c>
      <c r="JE6" s="79">
        <f>Master!JE6</f>
        <v>349982.11107130355</v>
      </c>
      <c r="JF6" s="79">
        <f>Master!JF6</f>
        <v>465119.40620540077</v>
      </c>
      <c r="JG6" s="79">
        <f>Master!JG6</f>
        <v>168418.08296489794</v>
      </c>
      <c r="JH6" s="79">
        <f>Master!JH6</f>
        <v>41915.849319177396</v>
      </c>
      <c r="JI6" s="79">
        <f>Master!JI6</f>
        <v>223.00161693523</v>
      </c>
      <c r="JJ6" s="79">
        <f>Master!JJ6</f>
        <v>1025658.451177715</v>
      </c>
      <c r="JK6" s="84">
        <f>Master!JK6</f>
        <v>660613.69050975784</v>
      </c>
      <c r="JL6" s="84">
        <f>Master!JL6</f>
        <v>910892.85004330357</v>
      </c>
      <c r="JM6" s="84">
        <f>Master!JM6</f>
        <v>186911.57140351419</v>
      </c>
      <c r="JN6" s="84">
        <f>Master!JN6</f>
        <v>43228.950546062239</v>
      </c>
      <c r="JO6" s="84">
        <f>Master!JO6</f>
        <v>223.00161693523</v>
      </c>
      <c r="JP6" s="84">
        <f>Master!JP6</f>
        <v>1801870.064119573</v>
      </c>
      <c r="JQ6" s="79"/>
      <c r="JR6" s="84">
        <f>Master!JR6</f>
        <v>1566094.4300011154</v>
      </c>
      <c r="JS6" s="84">
        <f>Master!JS6</f>
        <v>1987401.2571952192</v>
      </c>
      <c r="JT6" s="84">
        <f>Master!JT6</f>
        <v>973433.95797635312</v>
      </c>
      <c r="JU6" s="84">
        <f>Master!JU6</f>
        <v>96189.217262292092</v>
      </c>
      <c r="JV6" s="84">
        <f>Master!JV6</f>
        <v>1787.756715420941</v>
      </c>
      <c r="JW6" s="84">
        <f>Master!JW6</f>
        <v>0</v>
      </c>
      <c r="JX6" s="84">
        <f>Master!JX6</f>
        <v>4624906.6191504011</v>
      </c>
    </row>
    <row r="7" spans="1:284" s="80" customFormat="1" x14ac:dyDescent="0.25">
      <c r="A7" s="78" t="s">
        <v>14</v>
      </c>
      <c r="B7" s="79">
        <f>Master!B7</f>
        <v>0</v>
      </c>
      <c r="C7" s="79">
        <f>Master!C7</f>
        <v>0</v>
      </c>
      <c r="D7" s="79">
        <f>Master!D7</f>
        <v>8.9948444374399994</v>
      </c>
      <c r="E7" s="79">
        <f>Master!E7</f>
        <v>0.25</v>
      </c>
      <c r="F7" s="79">
        <f>Master!F7</f>
        <v>0</v>
      </c>
      <c r="G7" s="79">
        <f>Master!G7</f>
        <v>9.2448444374399994</v>
      </c>
      <c r="H7" s="79">
        <f>Master!H7</f>
        <v>54.152374331440001</v>
      </c>
      <c r="I7" s="79">
        <f>Master!I7</f>
        <v>0</v>
      </c>
      <c r="J7" s="79">
        <f>Master!J7</f>
        <v>0</v>
      </c>
      <c r="K7" s="79">
        <f>Master!K7</f>
        <v>0.75</v>
      </c>
      <c r="L7" s="79">
        <f>Master!L7</f>
        <v>0</v>
      </c>
      <c r="M7" s="79">
        <f>Master!M7</f>
        <v>54.902374331440001</v>
      </c>
      <c r="N7" s="79">
        <f>Master!N7</f>
        <v>0.64310799996500001</v>
      </c>
      <c r="O7" s="79">
        <f>Master!O7</f>
        <v>2.6352842396299998</v>
      </c>
      <c r="P7" s="79">
        <f>Master!P7</f>
        <v>0</v>
      </c>
      <c r="Q7" s="79">
        <f>Master!Q7</f>
        <v>1</v>
      </c>
      <c r="R7" s="79">
        <f>Master!R7</f>
        <v>0</v>
      </c>
      <c r="S7" s="79">
        <f>Master!S7</f>
        <v>4.278392239595</v>
      </c>
      <c r="T7" s="84">
        <f>Master!T7</f>
        <v>54.795482331404997</v>
      </c>
      <c r="U7" s="84">
        <f>Master!U7</f>
        <v>2.6352842396299998</v>
      </c>
      <c r="V7" s="84">
        <f>Master!V7</f>
        <v>8.9948444374399994</v>
      </c>
      <c r="W7" s="84">
        <f>Master!W7</f>
        <v>2</v>
      </c>
      <c r="X7" s="84">
        <f>Master!X7</f>
        <v>0</v>
      </c>
      <c r="Y7" s="84">
        <f>Master!Y7</f>
        <v>68.425611008474988</v>
      </c>
      <c r="Z7" s="79">
        <f>Master!Z7</f>
        <v>0</v>
      </c>
      <c r="AA7" s="79">
        <f>Master!AA7</f>
        <v>0</v>
      </c>
      <c r="AB7" s="79">
        <f>Master!AB7</f>
        <v>0</v>
      </c>
      <c r="AC7" s="79">
        <f>Master!AC7</f>
        <v>0</v>
      </c>
      <c r="AD7" s="79">
        <f>Master!AD7</f>
        <v>0</v>
      </c>
      <c r="AE7" s="79">
        <f>Master!AE7</f>
        <v>0</v>
      </c>
      <c r="AF7" s="79">
        <f>Master!AF7</f>
        <v>0</v>
      </c>
      <c r="AG7" s="79">
        <f>Master!AG7</f>
        <v>0</v>
      </c>
      <c r="AH7" s="79">
        <f>Master!AH7</f>
        <v>0</v>
      </c>
      <c r="AI7" s="79">
        <f>Master!AI7</f>
        <v>1.75</v>
      </c>
      <c r="AJ7" s="79">
        <f>Master!AJ7</f>
        <v>0</v>
      </c>
      <c r="AK7" s="79">
        <f>Master!AK7</f>
        <v>1.75</v>
      </c>
      <c r="AL7" s="79">
        <f>Master!AL7</f>
        <v>95.273866018150997</v>
      </c>
      <c r="AM7" s="79">
        <f>Master!AM7</f>
        <v>102.36525445994999</v>
      </c>
      <c r="AN7" s="79">
        <f>Master!AN7</f>
        <v>4.8560583801300004</v>
      </c>
      <c r="AO7" s="79">
        <f>Master!AO7</f>
        <v>11.5</v>
      </c>
      <c r="AP7" s="79">
        <f>Master!AP7</f>
        <v>0</v>
      </c>
      <c r="AQ7" s="79">
        <f>Master!AQ7</f>
        <v>213.99517885823101</v>
      </c>
      <c r="AR7" s="79">
        <f>Master!AR7</f>
        <v>0</v>
      </c>
      <c r="AS7" s="79">
        <f>Master!AS7</f>
        <v>0</v>
      </c>
      <c r="AT7" s="79">
        <f>Master!AT7</f>
        <v>0</v>
      </c>
      <c r="AU7" s="79">
        <f>Master!AU7</f>
        <v>0</v>
      </c>
      <c r="AV7" s="79">
        <f>Master!AV7</f>
        <v>0</v>
      </c>
      <c r="AW7" s="79">
        <f>Master!AW7</f>
        <v>0</v>
      </c>
      <c r="AX7" s="79">
        <f>Master!AX7</f>
        <v>0</v>
      </c>
      <c r="AY7" s="79">
        <f>Master!AY7</f>
        <v>0</v>
      </c>
      <c r="AZ7" s="79">
        <f>Master!AZ7</f>
        <v>0</v>
      </c>
      <c r="BA7" s="79">
        <f>Master!BA7</f>
        <v>0</v>
      </c>
      <c r="BB7" s="79">
        <f>Master!BB7</f>
        <v>0</v>
      </c>
      <c r="BC7" s="79">
        <f>Master!BC7</f>
        <v>0</v>
      </c>
      <c r="BD7" s="84">
        <f>Master!BD7</f>
        <v>95.273866018150997</v>
      </c>
      <c r="BE7" s="84">
        <f>Master!BE7</f>
        <v>102.36525445994999</v>
      </c>
      <c r="BF7" s="84">
        <f>Master!BF7</f>
        <v>4.8560583801300004</v>
      </c>
      <c r="BG7" s="84">
        <f>Master!BG7</f>
        <v>13.25</v>
      </c>
      <c r="BH7" s="84">
        <f>Master!BH7</f>
        <v>0</v>
      </c>
      <c r="BI7" s="84">
        <f>Master!BI7</f>
        <v>215.74517885823101</v>
      </c>
      <c r="BJ7" s="79">
        <f>Master!BJ7</f>
        <v>409.58456422244797</v>
      </c>
      <c r="BK7" s="79">
        <f>Master!BK7</f>
        <v>1027.4713684403619</v>
      </c>
      <c r="BL7" s="79">
        <f>Master!BL7</f>
        <v>268.87884327837003</v>
      </c>
      <c r="BM7" s="79">
        <f>Master!BM7</f>
        <v>0.5</v>
      </c>
      <c r="BN7" s="79">
        <f>Master!BN7</f>
        <v>0</v>
      </c>
      <c r="BO7" s="79">
        <f>Master!BO7</f>
        <v>1706.4347759411799</v>
      </c>
      <c r="BP7" s="79">
        <f>Master!BP7</f>
        <v>43.47084511261</v>
      </c>
      <c r="BQ7" s="79">
        <f>Master!BQ7</f>
        <v>134.39382948997999</v>
      </c>
      <c r="BR7" s="79">
        <f>Master!BR7</f>
        <v>0</v>
      </c>
      <c r="BS7" s="79">
        <f>Master!BS7</f>
        <v>3</v>
      </c>
      <c r="BT7" s="79">
        <f>Master!BT7</f>
        <v>0</v>
      </c>
      <c r="BU7" s="79">
        <f>Master!BU7</f>
        <v>180.86467460258999</v>
      </c>
      <c r="BV7" s="79">
        <f>Master!BV7</f>
        <v>1868.5350619653002</v>
      </c>
      <c r="BW7" s="79">
        <f>Master!BW7</f>
        <v>2649.5491782006752</v>
      </c>
      <c r="BX7" s="79">
        <f>Master!BX7</f>
        <v>347.97338873629099</v>
      </c>
      <c r="BY7" s="79">
        <f>Master!BY7</f>
        <v>1.5</v>
      </c>
      <c r="BZ7" s="79">
        <f>Master!BZ7</f>
        <v>0</v>
      </c>
      <c r="CA7" s="79">
        <f>Master!CA7</f>
        <v>4867.5576289022665</v>
      </c>
      <c r="CB7" s="84">
        <f>Master!CB7</f>
        <v>2321.5904713003583</v>
      </c>
      <c r="CC7" s="84">
        <f>Master!CC7</f>
        <v>3811.414376131017</v>
      </c>
      <c r="CD7" s="84">
        <f>Master!CD7</f>
        <v>616.85223201466101</v>
      </c>
      <c r="CE7" s="84">
        <f>Master!CE7</f>
        <v>5</v>
      </c>
      <c r="CF7" s="84">
        <f>Master!CF7</f>
        <v>0</v>
      </c>
      <c r="CG7" s="84">
        <f>Master!CG7</f>
        <v>6754.8570794460366</v>
      </c>
      <c r="CH7" s="79">
        <f>Master!CH7</f>
        <v>0</v>
      </c>
      <c r="CI7" s="79">
        <f>Master!CI7</f>
        <v>552.64410490664397</v>
      </c>
      <c r="CJ7" s="79">
        <f>Master!CJ7</f>
        <v>1069.7773159279491</v>
      </c>
      <c r="CK7" s="79">
        <f>Master!CK7</f>
        <v>608.80179340331995</v>
      </c>
      <c r="CL7" s="79">
        <f>Master!CL7</f>
        <v>87.83133786194</v>
      </c>
      <c r="CM7" s="79">
        <f>Master!CM7</f>
        <v>0</v>
      </c>
      <c r="CN7" s="79">
        <f>Master!CN7</f>
        <v>2319.054552099853</v>
      </c>
      <c r="CO7" s="79">
        <f>Master!CO7</f>
        <v>0</v>
      </c>
      <c r="CP7" s="79">
        <f>Master!CP7</f>
        <v>1.9891488187099999</v>
      </c>
      <c r="CQ7" s="79">
        <f>Master!CQ7</f>
        <v>80.398987616116003</v>
      </c>
      <c r="CR7" s="79">
        <f>Master!CR7</f>
        <v>0.25</v>
      </c>
      <c r="CS7" s="79">
        <f>Master!CS7</f>
        <v>0</v>
      </c>
      <c r="CT7" s="79">
        <f>Master!CT7</f>
        <v>0</v>
      </c>
      <c r="CU7" s="79">
        <f>Master!CU7</f>
        <v>82.638136434826009</v>
      </c>
      <c r="CV7" s="79">
        <f>Master!CV7</f>
        <v>0</v>
      </c>
      <c r="CW7" s="79">
        <f>Master!CW7</f>
        <v>33.253528720025002</v>
      </c>
      <c r="CX7" s="79">
        <f>Master!CX7</f>
        <v>283.16607514044796</v>
      </c>
      <c r="CY7" s="79">
        <f>Master!CY7</f>
        <v>41.423527839900004</v>
      </c>
      <c r="CZ7" s="79">
        <f>Master!CZ7</f>
        <v>26.670031833300001</v>
      </c>
      <c r="DA7" s="79">
        <f>Master!DA7</f>
        <v>0</v>
      </c>
      <c r="DB7" s="79">
        <f>Master!DB7</f>
        <v>384.51316353367298</v>
      </c>
      <c r="DC7" s="79">
        <f>Master!DC7</f>
        <v>0</v>
      </c>
      <c r="DD7" s="79">
        <f>Master!DD7</f>
        <v>7.3356623281499997</v>
      </c>
      <c r="DE7" s="79">
        <f>Master!DE7</f>
        <v>10.551067164899999</v>
      </c>
      <c r="DF7" s="79">
        <f>Master!DF7</f>
        <v>0.5</v>
      </c>
      <c r="DG7" s="79">
        <f>Master!DG7</f>
        <v>0</v>
      </c>
      <c r="DH7" s="79">
        <f>Master!DH7</f>
        <v>0</v>
      </c>
      <c r="DI7" s="79">
        <f>Master!DI7</f>
        <v>18.386729493049998</v>
      </c>
      <c r="DJ7" s="84">
        <f>Master!DJ7</f>
        <v>0</v>
      </c>
      <c r="DK7" s="84">
        <f>Master!DK7</f>
        <v>595.22244477352888</v>
      </c>
      <c r="DL7" s="84">
        <f>Master!DL7</f>
        <v>1443.893445849413</v>
      </c>
      <c r="DM7" s="84">
        <f>Master!DM7</f>
        <v>650.97532124321992</v>
      </c>
      <c r="DN7" s="84">
        <f>Master!DN7</f>
        <v>114.50136969524</v>
      </c>
      <c r="DO7" s="84">
        <f>Master!DO7</f>
        <v>0</v>
      </c>
      <c r="DP7" s="84">
        <f>Master!DP7</f>
        <v>2804.5925815614019</v>
      </c>
      <c r="DQ7" s="79">
        <f>Master!DQ7</f>
        <v>0</v>
      </c>
      <c r="DR7" s="79">
        <f>Master!DR7</f>
        <v>0</v>
      </c>
      <c r="DS7" s="79">
        <f>Master!DS7</f>
        <v>0</v>
      </c>
      <c r="DT7" s="79">
        <f>Master!DT7</f>
        <v>0</v>
      </c>
      <c r="DU7" s="79">
        <f>Master!DU7</f>
        <v>0</v>
      </c>
      <c r="DV7" s="79">
        <f>Master!DV7</f>
        <v>0</v>
      </c>
      <c r="DW7" s="79">
        <f>Master!DW7</f>
        <v>0</v>
      </c>
      <c r="DX7" s="79">
        <f>Master!DX7</f>
        <v>0</v>
      </c>
      <c r="DY7" s="79">
        <f>Master!DY7</f>
        <v>0</v>
      </c>
      <c r="DZ7" s="79">
        <f>Master!DZ7</f>
        <v>0.5</v>
      </c>
      <c r="EA7" s="79">
        <f>Master!EA7</f>
        <v>0</v>
      </c>
      <c r="EB7" s="79">
        <f>Master!EB7</f>
        <v>0.5</v>
      </c>
      <c r="EC7" s="79">
        <f>Master!EC7</f>
        <v>0</v>
      </c>
      <c r="ED7" s="79">
        <f>Master!ED7</f>
        <v>0</v>
      </c>
      <c r="EE7" s="79">
        <f>Master!EE7</f>
        <v>0</v>
      </c>
      <c r="EF7" s="79">
        <f>Master!EF7</f>
        <v>0.75</v>
      </c>
      <c r="EG7" s="79">
        <f>Master!EG7</f>
        <v>0</v>
      </c>
      <c r="EH7" s="79">
        <f>Master!EH7</f>
        <v>0.75</v>
      </c>
      <c r="EI7" s="79">
        <f>Master!EI7</f>
        <v>0</v>
      </c>
      <c r="EJ7" s="79">
        <f>Master!EJ7</f>
        <v>0</v>
      </c>
      <c r="EK7" s="79">
        <f>Master!EK7</f>
        <v>0</v>
      </c>
      <c r="EL7" s="79">
        <f>Master!EL7</f>
        <v>0</v>
      </c>
      <c r="EM7" s="79">
        <f>Master!EM7</f>
        <v>0</v>
      </c>
      <c r="EN7" s="79">
        <f>Master!EN7</f>
        <v>0</v>
      </c>
      <c r="EO7" s="79">
        <f>Master!EO7</f>
        <v>0</v>
      </c>
      <c r="EP7" s="79">
        <f>Master!EP7</f>
        <v>120.6774236185</v>
      </c>
      <c r="EQ7" s="79">
        <f>Master!EQ7</f>
        <v>309.79996430479304</v>
      </c>
      <c r="ER7" s="79">
        <f>Master!ER7</f>
        <v>47.644631955004996</v>
      </c>
      <c r="ES7" s="79">
        <f>Master!ES7</f>
        <v>0</v>
      </c>
      <c r="ET7" s="79">
        <f>Master!ET7</f>
        <v>478.12201987829803</v>
      </c>
      <c r="EU7" s="79">
        <f>Master!EU7</f>
        <v>0</v>
      </c>
      <c r="EV7" s="79">
        <f>Master!EV7</f>
        <v>0</v>
      </c>
      <c r="EW7" s="79">
        <f>Master!EW7</f>
        <v>0</v>
      </c>
      <c r="EX7" s="79">
        <f>Master!EX7</f>
        <v>0.25</v>
      </c>
      <c r="EY7" s="79">
        <f>Master!EY7</f>
        <v>0</v>
      </c>
      <c r="EZ7" s="79">
        <f>Master!EZ7</f>
        <v>0.25</v>
      </c>
      <c r="FA7" s="79">
        <f>Master!FA7</f>
        <v>0</v>
      </c>
      <c r="FB7" s="79">
        <f>Master!FB7</f>
        <v>0</v>
      </c>
      <c r="FC7" s="79">
        <f>Master!FC7</f>
        <v>0</v>
      </c>
      <c r="FD7" s="79">
        <f>Master!FD7</f>
        <v>0</v>
      </c>
      <c r="FE7" s="79">
        <f>Master!FE7</f>
        <v>0</v>
      </c>
      <c r="FF7" s="79">
        <f>Master!FF7</f>
        <v>0</v>
      </c>
      <c r="FG7" s="84">
        <f>Master!FG7</f>
        <v>0</v>
      </c>
      <c r="FH7" s="84">
        <f>Master!FH7</f>
        <v>120.6774236185</v>
      </c>
      <c r="FI7" s="84">
        <f>Master!FI7</f>
        <v>309.79996430479304</v>
      </c>
      <c r="FJ7" s="84">
        <f>Master!FJ7</f>
        <v>49.144631955004996</v>
      </c>
      <c r="FK7" s="84">
        <f>Master!FK7</f>
        <v>0</v>
      </c>
      <c r="FL7" s="84">
        <f>Master!FL7</f>
        <v>479.62201987829803</v>
      </c>
      <c r="FM7" s="79">
        <f>Master!FM7</f>
        <v>0</v>
      </c>
      <c r="FN7" s="79">
        <f>Master!FN7</f>
        <v>0</v>
      </c>
      <c r="FO7" s="79">
        <f>Master!FO7</f>
        <v>0</v>
      </c>
      <c r="FP7" s="79">
        <f>Master!FP7</f>
        <v>0</v>
      </c>
      <c r="FQ7" s="79">
        <f>Master!FQ7</f>
        <v>0</v>
      </c>
      <c r="FR7" s="79">
        <f>Master!FR7</f>
        <v>0</v>
      </c>
      <c r="FS7" s="79">
        <f>Master!FS7</f>
        <v>0</v>
      </c>
      <c r="FT7" s="79">
        <f>Master!FT7</f>
        <v>0</v>
      </c>
      <c r="FU7" s="79">
        <f>Master!FU7</f>
        <v>0</v>
      </c>
      <c r="FV7" s="79">
        <f>Master!FV7</f>
        <v>0</v>
      </c>
      <c r="FW7" s="79">
        <f>Master!FW7</f>
        <v>0</v>
      </c>
      <c r="FX7" s="79">
        <f>Master!FX7</f>
        <v>0</v>
      </c>
      <c r="FY7" s="79">
        <f>Master!FY7</f>
        <v>0</v>
      </c>
      <c r="FZ7" s="79">
        <f>Master!FZ7</f>
        <v>0</v>
      </c>
      <c r="GA7" s="79">
        <f>Master!GA7</f>
        <v>0</v>
      </c>
      <c r="GB7" s="79">
        <f>Master!GB7</f>
        <v>0</v>
      </c>
      <c r="GC7" s="79">
        <f>Master!GC7</f>
        <v>0</v>
      </c>
      <c r="GD7" s="79">
        <f>Master!GD7</f>
        <v>0</v>
      </c>
      <c r="GE7" s="79">
        <f>Master!GE7</f>
        <v>0</v>
      </c>
      <c r="GF7" s="79">
        <f>Master!GF7</f>
        <v>0</v>
      </c>
      <c r="GG7" s="79">
        <f>Master!GG7</f>
        <v>0</v>
      </c>
      <c r="GH7" s="79">
        <f>Master!GH7</f>
        <v>0.5</v>
      </c>
      <c r="GI7" s="79">
        <f>Master!GI7</f>
        <v>0</v>
      </c>
      <c r="GJ7" s="79">
        <f>Master!GJ7</f>
        <v>0.5</v>
      </c>
      <c r="GK7" s="79">
        <f>Master!GK7</f>
        <v>0</v>
      </c>
      <c r="GL7" s="79">
        <f>Master!GL7</f>
        <v>0</v>
      </c>
      <c r="GM7" s="79">
        <f>Master!GM7</f>
        <v>0</v>
      </c>
      <c r="GN7" s="79">
        <f>Master!GN7</f>
        <v>0.5</v>
      </c>
      <c r="GO7" s="79">
        <f>Master!GO7</f>
        <v>0</v>
      </c>
      <c r="GP7" s="79">
        <f>Master!GP7</f>
        <v>0.5</v>
      </c>
      <c r="GQ7" s="79">
        <f>Master!GQ7</f>
        <v>0</v>
      </c>
      <c r="GR7" s="79">
        <f>Master!GR7</f>
        <v>0</v>
      </c>
      <c r="GS7" s="79">
        <f>Master!GS7</f>
        <v>0</v>
      </c>
      <c r="GT7" s="79">
        <f>Master!GT7</f>
        <v>2.5</v>
      </c>
      <c r="GU7" s="79">
        <f>Master!GU7</f>
        <v>0</v>
      </c>
      <c r="GV7" s="79">
        <f>Master!GV7</f>
        <v>2.5</v>
      </c>
      <c r="GW7" s="79">
        <f>Master!GW7</f>
        <v>0</v>
      </c>
      <c r="GX7" s="79">
        <f>Master!GX7</f>
        <v>0</v>
      </c>
      <c r="GY7" s="79">
        <f>Master!GY7</f>
        <v>0</v>
      </c>
      <c r="GZ7" s="79">
        <f>Master!GZ7</f>
        <v>0.75</v>
      </c>
      <c r="HA7" s="79">
        <f>Master!HA7</f>
        <v>0</v>
      </c>
      <c r="HB7" s="79">
        <f>Master!HB7</f>
        <v>0.75</v>
      </c>
      <c r="HC7" s="79">
        <f>Master!HC7</f>
        <v>0</v>
      </c>
      <c r="HD7" s="79">
        <f>Master!HD7</f>
        <v>0</v>
      </c>
      <c r="HE7" s="79">
        <f>Master!HE7</f>
        <v>0</v>
      </c>
      <c r="HF7" s="79">
        <f>Master!HF7</f>
        <v>0.75</v>
      </c>
      <c r="HG7" s="79">
        <f>Master!HG7</f>
        <v>0</v>
      </c>
      <c r="HH7" s="79">
        <f>Master!HH7</f>
        <v>0.75</v>
      </c>
      <c r="HI7" s="79">
        <f>Master!HI7</f>
        <v>0</v>
      </c>
      <c r="HJ7" s="79">
        <f>Master!HJ7</f>
        <v>0</v>
      </c>
      <c r="HK7" s="79">
        <f>Master!HK7</f>
        <v>0</v>
      </c>
      <c r="HL7" s="79">
        <f>Master!HL7</f>
        <v>0</v>
      </c>
      <c r="HM7" s="79">
        <f>Master!HM7</f>
        <v>0</v>
      </c>
      <c r="HN7" s="79">
        <f>Master!HN7</f>
        <v>0</v>
      </c>
      <c r="HO7" s="84">
        <f>Master!HO7</f>
        <v>0</v>
      </c>
      <c r="HP7" s="84">
        <f>Master!HP7</f>
        <v>0</v>
      </c>
      <c r="HQ7" s="84">
        <f>Master!HQ7</f>
        <v>0</v>
      </c>
      <c r="HR7" s="84">
        <f>Master!HR7</f>
        <v>5</v>
      </c>
      <c r="HS7" s="84">
        <f>Master!HS7</f>
        <v>0</v>
      </c>
      <c r="HT7" s="84">
        <f>Master!HT7</f>
        <v>5</v>
      </c>
      <c r="HU7" s="79">
        <f>Master!HU7</f>
        <v>0</v>
      </c>
      <c r="HV7" s="79">
        <f>Master!HV7</f>
        <v>0</v>
      </c>
      <c r="HW7" s="79">
        <f>Master!HW7</f>
        <v>0</v>
      </c>
      <c r="HX7" s="79">
        <f>Master!HX7</f>
        <v>0</v>
      </c>
      <c r="HY7" s="79">
        <f>Master!HY7</f>
        <v>0</v>
      </c>
      <c r="HZ7" s="79">
        <f>Master!HZ7</f>
        <v>0</v>
      </c>
      <c r="IA7" s="79">
        <f>Master!IA7</f>
        <v>0</v>
      </c>
      <c r="IB7" s="79">
        <f>Master!IB7</f>
        <v>128.01752419746299</v>
      </c>
      <c r="IC7" s="79">
        <f>Master!IC7</f>
        <v>0</v>
      </c>
      <c r="ID7" s="79">
        <f>Master!ID7</f>
        <v>0.5</v>
      </c>
      <c r="IE7" s="79">
        <f>Master!IE7</f>
        <v>0</v>
      </c>
      <c r="IF7" s="79">
        <f>Master!IF7</f>
        <v>128.51752419746299</v>
      </c>
      <c r="IG7" s="79">
        <f>Master!IG7</f>
        <v>78.017628653860001</v>
      </c>
      <c r="IH7" s="79">
        <f>Master!IH7</f>
        <v>7.5922685808599999</v>
      </c>
      <c r="II7" s="79">
        <f>Master!II7</f>
        <v>0</v>
      </c>
      <c r="IJ7" s="79">
        <f>Master!IJ7</f>
        <v>1.75</v>
      </c>
      <c r="IK7" s="79">
        <f>Master!IK7</f>
        <v>0</v>
      </c>
      <c r="IL7" s="79">
        <f>Master!IL7</f>
        <v>87.359897234719995</v>
      </c>
      <c r="IM7" s="84">
        <f>Master!IM7</f>
        <v>78.017628653860001</v>
      </c>
      <c r="IN7" s="84">
        <f>Master!IN7</f>
        <v>135.609792778323</v>
      </c>
      <c r="IO7" s="84">
        <f>Master!IO7</f>
        <v>0</v>
      </c>
      <c r="IP7" s="84">
        <f>Master!IP7</f>
        <v>2.25</v>
      </c>
      <c r="IQ7" s="84">
        <f>Master!IQ7</f>
        <v>0</v>
      </c>
      <c r="IR7" s="84">
        <f>Master!IR7</f>
        <v>215.87742143218298</v>
      </c>
      <c r="IS7" s="79">
        <f>Master!IS7</f>
        <v>0</v>
      </c>
      <c r="IT7" s="79">
        <f>Master!IT7</f>
        <v>0</v>
      </c>
      <c r="IU7" s="79">
        <f>Master!IU7</f>
        <v>0</v>
      </c>
      <c r="IV7" s="79">
        <f>Master!IV7</f>
        <v>0</v>
      </c>
      <c r="IW7" s="79">
        <f>Master!IW7</f>
        <v>0</v>
      </c>
      <c r="IX7" s="79">
        <f>Master!IX7</f>
        <v>0</v>
      </c>
      <c r="IY7" s="79">
        <f>Master!IY7</f>
        <v>0</v>
      </c>
      <c r="IZ7" s="79">
        <f>Master!IZ7</f>
        <v>8801.860017485591</v>
      </c>
      <c r="JA7" s="79">
        <f>Master!JA7</f>
        <v>0</v>
      </c>
      <c r="JB7" s="79">
        <f>Master!JB7</f>
        <v>0</v>
      </c>
      <c r="JC7" s="79">
        <f>Master!JC7</f>
        <v>0</v>
      </c>
      <c r="JD7" s="79">
        <f>Master!JD7</f>
        <v>8801.860017485591</v>
      </c>
      <c r="JE7" s="79">
        <f>Master!JE7</f>
        <v>0</v>
      </c>
      <c r="JF7" s="79">
        <f>Master!JF7</f>
        <v>0</v>
      </c>
      <c r="JG7" s="79">
        <f>Master!JG7</f>
        <v>0</v>
      </c>
      <c r="JH7" s="79">
        <f>Master!JH7</f>
        <v>0</v>
      </c>
      <c r="JI7" s="79">
        <f>Master!JI7</f>
        <v>0</v>
      </c>
      <c r="JJ7" s="79">
        <f>Master!JJ7</f>
        <v>0</v>
      </c>
      <c r="JK7" s="84">
        <f>Master!JK7</f>
        <v>0</v>
      </c>
      <c r="JL7" s="84">
        <f>Master!JL7</f>
        <v>8801.860017485591</v>
      </c>
      <c r="JM7" s="84">
        <f>Master!JM7</f>
        <v>0</v>
      </c>
      <c r="JN7" s="84">
        <f>Master!JN7</f>
        <v>0</v>
      </c>
      <c r="JO7" s="84">
        <f>Master!JO7</f>
        <v>0</v>
      </c>
      <c r="JP7" s="84">
        <f>Master!JP7</f>
        <v>8801.860017485591</v>
      </c>
      <c r="JQ7" s="79"/>
      <c r="JR7" s="84">
        <f>Master!JR7</f>
        <v>2549.6774483037743</v>
      </c>
      <c r="JS7" s="84">
        <f>Master!JS7</f>
        <v>13569.78459348654</v>
      </c>
      <c r="JT7" s="84">
        <f>Master!JT7</f>
        <v>2384.3965449864368</v>
      </c>
      <c r="JU7" s="84">
        <f>Master!JU7</f>
        <v>727.61995319822495</v>
      </c>
      <c r="JV7" s="84">
        <f>Master!JV7</f>
        <v>114.50136969524</v>
      </c>
      <c r="JW7" s="84">
        <f>Master!JW7</f>
        <v>0</v>
      </c>
      <c r="JX7" s="84">
        <f>Master!JX7</f>
        <v>19345.979909670215</v>
      </c>
    </row>
    <row r="8" spans="1:284" s="80" customFormat="1" x14ac:dyDescent="0.25">
      <c r="A8" s="78" t="s">
        <v>15</v>
      </c>
      <c r="B8" s="79">
        <f>Master!B8</f>
        <v>321.40379101091992</v>
      </c>
      <c r="C8" s="79">
        <f>Master!C8</f>
        <v>83.131312258050002</v>
      </c>
      <c r="D8" s="79">
        <f>Master!D8</f>
        <v>15.118180359</v>
      </c>
      <c r="E8" s="79">
        <f>Master!E8</f>
        <v>8.75</v>
      </c>
      <c r="F8" s="79">
        <f>Master!F8</f>
        <v>0</v>
      </c>
      <c r="G8" s="79">
        <f>Master!G8</f>
        <v>428.40328362796993</v>
      </c>
      <c r="H8" s="79">
        <f>Master!H8</f>
        <v>50.870139725199998</v>
      </c>
      <c r="I8" s="79">
        <f>Master!I8</f>
        <v>14.80202656022</v>
      </c>
      <c r="J8" s="79">
        <f>Master!J8</f>
        <v>0</v>
      </c>
      <c r="K8" s="79">
        <f>Master!K8</f>
        <v>19.75</v>
      </c>
      <c r="L8" s="79">
        <f>Master!L8</f>
        <v>0</v>
      </c>
      <c r="M8" s="79">
        <f>Master!M8</f>
        <v>85.422166285419991</v>
      </c>
      <c r="N8" s="79">
        <f>Master!N8</f>
        <v>21.63362127493</v>
      </c>
      <c r="O8" s="79">
        <f>Master!O8</f>
        <v>0</v>
      </c>
      <c r="P8" s="79">
        <f>Master!P8</f>
        <v>0</v>
      </c>
      <c r="Q8" s="79">
        <f>Master!Q8</f>
        <v>2.25</v>
      </c>
      <c r="R8" s="79">
        <f>Master!R8</f>
        <v>0</v>
      </c>
      <c r="S8" s="79">
        <f>Master!S8</f>
        <v>23.88362127493</v>
      </c>
      <c r="T8" s="84">
        <f>Master!T8</f>
        <v>393.90755201104992</v>
      </c>
      <c r="U8" s="84">
        <f>Master!U8</f>
        <v>97.933338818270002</v>
      </c>
      <c r="V8" s="84">
        <f>Master!V8</f>
        <v>15.118180359</v>
      </c>
      <c r="W8" s="84">
        <f>Master!W8</f>
        <v>30.75</v>
      </c>
      <c r="X8" s="84">
        <f>Master!X8</f>
        <v>0</v>
      </c>
      <c r="Y8" s="84">
        <f>Master!Y8</f>
        <v>537.70907118831997</v>
      </c>
      <c r="Z8" s="79">
        <f>Master!Z8</f>
        <v>0</v>
      </c>
      <c r="AA8" s="79">
        <f>Master!AA8</f>
        <v>0</v>
      </c>
      <c r="AB8" s="79">
        <f>Master!AB8</f>
        <v>0</v>
      </c>
      <c r="AC8" s="79">
        <f>Master!AC8</f>
        <v>2.25</v>
      </c>
      <c r="AD8" s="79">
        <f>Master!AD8</f>
        <v>0</v>
      </c>
      <c r="AE8" s="79">
        <f>Master!AE8</f>
        <v>2.25</v>
      </c>
      <c r="AF8" s="79">
        <f>Master!AF8</f>
        <v>181.11168724261799</v>
      </c>
      <c r="AG8" s="79">
        <f>Master!AG8</f>
        <v>10.5911582787</v>
      </c>
      <c r="AH8" s="79">
        <f>Master!AH8</f>
        <v>0</v>
      </c>
      <c r="AI8" s="79">
        <f>Master!AI8</f>
        <v>2.5</v>
      </c>
      <c r="AJ8" s="79">
        <f>Master!AJ8</f>
        <v>0</v>
      </c>
      <c r="AK8" s="79">
        <f>Master!AK8</f>
        <v>194.20284552131798</v>
      </c>
      <c r="AL8" s="79">
        <f>Master!AL8</f>
        <v>3758.0898429958352</v>
      </c>
      <c r="AM8" s="79">
        <f>Master!AM8</f>
        <v>404.69917148633897</v>
      </c>
      <c r="AN8" s="79">
        <f>Master!AN8</f>
        <v>0</v>
      </c>
      <c r="AO8" s="79">
        <f>Master!AO8</f>
        <v>12.5</v>
      </c>
      <c r="AP8" s="79">
        <f>Master!AP8</f>
        <v>0</v>
      </c>
      <c r="AQ8" s="79">
        <f>Master!AQ8</f>
        <v>4175.289014482174</v>
      </c>
      <c r="AR8" s="79">
        <f>Master!AR8</f>
        <v>0</v>
      </c>
      <c r="AS8" s="79">
        <f>Master!AS8</f>
        <v>0</v>
      </c>
      <c r="AT8" s="79">
        <f>Master!AT8</f>
        <v>0</v>
      </c>
      <c r="AU8" s="79">
        <f>Master!AU8</f>
        <v>0</v>
      </c>
      <c r="AV8" s="79">
        <f>Master!AV8</f>
        <v>0</v>
      </c>
      <c r="AW8" s="79">
        <f>Master!AW8</f>
        <v>0</v>
      </c>
      <c r="AX8" s="79">
        <f>Master!AX8</f>
        <v>57.740532361199996</v>
      </c>
      <c r="AY8" s="79">
        <f>Master!AY8</f>
        <v>5.4459648789599999</v>
      </c>
      <c r="AZ8" s="79">
        <f>Master!AZ8</f>
        <v>0</v>
      </c>
      <c r="BA8" s="79">
        <f>Master!BA8</f>
        <v>5</v>
      </c>
      <c r="BB8" s="79">
        <f>Master!BB8</f>
        <v>0</v>
      </c>
      <c r="BC8" s="79">
        <f>Master!BC8</f>
        <v>68.186497240159994</v>
      </c>
      <c r="BD8" s="84">
        <f>Master!BD8</f>
        <v>3996.9420625996531</v>
      </c>
      <c r="BE8" s="84">
        <f>Master!BE8</f>
        <v>420.73629464399897</v>
      </c>
      <c r="BF8" s="84">
        <f>Master!BF8</f>
        <v>0</v>
      </c>
      <c r="BG8" s="84">
        <f>Master!BG8</f>
        <v>22.25</v>
      </c>
      <c r="BH8" s="84">
        <f>Master!BH8</f>
        <v>0</v>
      </c>
      <c r="BI8" s="84">
        <f>Master!BI8</f>
        <v>4439.9283572436525</v>
      </c>
      <c r="BJ8" s="79">
        <f>Master!BJ8</f>
        <v>3624.9198297934468</v>
      </c>
      <c r="BK8" s="79">
        <f>Master!BK8</f>
        <v>1018.38167213673</v>
      </c>
      <c r="BL8" s="79">
        <f>Master!BL8</f>
        <v>634.70551774180001</v>
      </c>
      <c r="BM8" s="79">
        <f>Master!BM8</f>
        <v>6</v>
      </c>
      <c r="BN8" s="79">
        <f>Master!BN8</f>
        <v>0</v>
      </c>
      <c r="BO8" s="79">
        <f>Master!BO8</f>
        <v>5284.0070196719762</v>
      </c>
      <c r="BP8" s="79">
        <f>Master!BP8</f>
        <v>12456.065231073208</v>
      </c>
      <c r="BQ8" s="79">
        <f>Master!BQ8</f>
        <v>166.58535831215886</v>
      </c>
      <c r="BR8" s="79">
        <f>Master!BR8</f>
        <v>0</v>
      </c>
      <c r="BS8" s="79">
        <f>Master!BS8</f>
        <v>7.25</v>
      </c>
      <c r="BT8" s="79">
        <f>Master!BT8</f>
        <v>0</v>
      </c>
      <c r="BU8" s="79">
        <f>Master!BU8</f>
        <v>12629.900589385366</v>
      </c>
      <c r="BV8" s="79">
        <f>Master!BV8</f>
        <v>19798.273528541413</v>
      </c>
      <c r="BW8" s="79">
        <f>Master!BW8</f>
        <v>6756.3285832834354</v>
      </c>
      <c r="BX8" s="79">
        <f>Master!BX8</f>
        <v>342.06148109062997</v>
      </c>
      <c r="BY8" s="79">
        <f>Master!BY8</f>
        <v>14.5</v>
      </c>
      <c r="BZ8" s="79">
        <f>Master!BZ8</f>
        <v>0</v>
      </c>
      <c r="CA8" s="79">
        <f>Master!CA8</f>
        <v>26911.163592915476</v>
      </c>
      <c r="CB8" s="84">
        <f>Master!CB8</f>
        <v>35879.258589408069</v>
      </c>
      <c r="CC8" s="84">
        <f>Master!CC8</f>
        <v>7941.2956137323245</v>
      </c>
      <c r="CD8" s="84">
        <f>Master!CD8</f>
        <v>976.76699883242998</v>
      </c>
      <c r="CE8" s="84">
        <f>Master!CE8</f>
        <v>27.75</v>
      </c>
      <c r="CF8" s="84">
        <f>Master!CF8</f>
        <v>0</v>
      </c>
      <c r="CG8" s="84">
        <f>Master!CG8</f>
        <v>44825.071201972823</v>
      </c>
      <c r="CH8" s="79">
        <f>Master!CH8</f>
        <v>51474.950847077853</v>
      </c>
      <c r="CI8" s="79">
        <f>Master!CI8</f>
        <v>1724.4212234844763</v>
      </c>
      <c r="CJ8" s="79">
        <f>Master!CJ8</f>
        <v>9.6727489103500002</v>
      </c>
      <c r="CK8" s="79">
        <f>Master!CK8</f>
        <v>0</v>
      </c>
      <c r="CL8" s="79">
        <f>Master!CL8</f>
        <v>0</v>
      </c>
      <c r="CM8" s="79">
        <f>Master!CM8</f>
        <v>0</v>
      </c>
      <c r="CN8" s="79">
        <f>Master!CN8</f>
        <v>53209.044819472678</v>
      </c>
      <c r="CO8" s="79">
        <f>Master!CO8</f>
        <v>1253.7202050246419</v>
      </c>
      <c r="CP8" s="79">
        <f>Master!CP8</f>
        <v>15.31383181682</v>
      </c>
      <c r="CQ8" s="79">
        <f>Master!CQ8</f>
        <v>4.6659753413300002</v>
      </c>
      <c r="CR8" s="79">
        <f>Master!CR8</f>
        <v>0</v>
      </c>
      <c r="CS8" s="79">
        <f>Master!CS8</f>
        <v>0</v>
      </c>
      <c r="CT8" s="79">
        <f>Master!CT8</f>
        <v>0</v>
      </c>
      <c r="CU8" s="79">
        <f>Master!CU8</f>
        <v>1273.7000121827921</v>
      </c>
      <c r="CV8" s="79">
        <f>Master!CV8</f>
        <v>3154.9239488889643</v>
      </c>
      <c r="CW8" s="79">
        <f>Master!CW8</f>
        <v>46.574451422596709</v>
      </c>
      <c r="CX8" s="79">
        <f>Master!CX8</f>
        <v>4.51431878001</v>
      </c>
      <c r="CY8" s="79">
        <f>Master!CY8</f>
        <v>0</v>
      </c>
      <c r="CZ8" s="79">
        <f>Master!CZ8</f>
        <v>0</v>
      </c>
      <c r="DA8" s="79">
        <f>Master!DA8</f>
        <v>0</v>
      </c>
      <c r="DB8" s="79">
        <f>Master!DB8</f>
        <v>3206.0127190915709</v>
      </c>
      <c r="DC8" s="79">
        <f>Master!DC8</f>
        <v>52916.5599645006</v>
      </c>
      <c r="DD8" s="79">
        <f>Master!DD8</f>
        <v>120.423554832915</v>
      </c>
      <c r="DE8" s="79">
        <f>Master!DE8</f>
        <v>0</v>
      </c>
      <c r="DF8" s="79">
        <f>Master!DF8</f>
        <v>0</v>
      </c>
      <c r="DG8" s="79">
        <f>Master!DG8</f>
        <v>0</v>
      </c>
      <c r="DH8" s="79">
        <f>Master!DH8</f>
        <v>0</v>
      </c>
      <c r="DI8" s="79">
        <f>Master!DI8</f>
        <v>53036.983519333517</v>
      </c>
      <c r="DJ8" s="84">
        <f>Master!DJ8</f>
        <v>108800.15496549205</v>
      </c>
      <c r="DK8" s="84">
        <f>Master!DK8</f>
        <v>1906.733061556808</v>
      </c>
      <c r="DL8" s="84">
        <f>Master!DL8</f>
        <v>18.85304303169</v>
      </c>
      <c r="DM8" s="84">
        <f>Master!DM8</f>
        <v>0</v>
      </c>
      <c r="DN8" s="84">
        <f>Master!DN8</f>
        <v>0</v>
      </c>
      <c r="DO8" s="84">
        <f>Master!DO8</f>
        <v>0</v>
      </c>
      <c r="DP8" s="84">
        <f>Master!DP8</f>
        <v>110725.74107008055</v>
      </c>
      <c r="DQ8" s="79">
        <f>Master!DQ8</f>
        <v>1498.1378998941955</v>
      </c>
      <c r="DR8" s="79">
        <f>Master!DR8</f>
        <v>21.659592030669998</v>
      </c>
      <c r="DS8" s="79">
        <f>Master!DS8</f>
        <v>0</v>
      </c>
      <c r="DT8" s="79">
        <f>Master!DT8</f>
        <v>6</v>
      </c>
      <c r="DU8" s="79">
        <f>Master!DU8</f>
        <v>0</v>
      </c>
      <c r="DV8" s="79">
        <f>Master!DV8</f>
        <v>1525.7974919248654</v>
      </c>
      <c r="DW8" s="79">
        <f>Master!DW8</f>
        <v>130.13083044193823</v>
      </c>
      <c r="DX8" s="79">
        <f>Master!DX8</f>
        <v>0</v>
      </c>
      <c r="DY8" s="79">
        <f>Master!DY8</f>
        <v>0</v>
      </c>
      <c r="DZ8" s="79">
        <f>Master!DZ8</f>
        <v>0.5</v>
      </c>
      <c r="EA8" s="79">
        <f>Master!EA8</f>
        <v>0</v>
      </c>
      <c r="EB8" s="79">
        <f>Master!EB8</f>
        <v>130.63083044193823</v>
      </c>
      <c r="EC8" s="79">
        <f>Master!EC8</f>
        <v>878.43378344728717</v>
      </c>
      <c r="ED8" s="79">
        <f>Master!ED8</f>
        <v>87.669690051860016</v>
      </c>
      <c r="EE8" s="79">
        <f>Master!EE8</f>
        <v>0.81362081874799996</v>
      </c>
      <c r="EF8" s="79">
        <f>Master!EF8</f>
        <v>2.75</v>
      </c>
      <c r="EG8" s="79">
        <f>Master!EG8</f>
        <v>0</v>
      </c>
      <c r="EH8" s="79">
        <f>Master!EH8</f>
        <v>969.66709431789513</v>
      </c>
      <c r="EI8" s="79">
        <f>Master!EI8</f>
        <v>771.99305023941326</v>
      </c>
      <c r="EJ8" s="79">
        <f>Master!EJ8</f>
        <v>98.446936943859995</v>
      </c>
      <c r="EK8" s="79">
        <f>Master!EK8</f>
        <v>20.7994140148</v>
      </c>
      <c r="EL8" s="79">
        <f>Master!EL8</f>
        <v>0.25</v>
      </c>
      <c r="EM8" s="79">
        <f>Master!EM8</f>
        <v>0</v>
      </c>
      <c r="EN8" s="79">
        <f>Master!EN8</f>
        <v>891.48940119807332</v>
      </c>
      <c r="EO8" s="79">
        <f>Master!EO8</f>
        <v>573.12103962808203</v>
      </c>
      <c r="EP8" s="79">
        <f>Master!EP8</f>
        <v>55.735571377030006</v>
      </c>
      <c r="EQ8" s="79">
        <f>Master!EQ8</f>
        <v>26.326630853400001</v>
      </c>
      <c r="ER8" s="79">
        <f>Master!ER8</f>
        <v>0.75</v>
      </c>
      <c r="ES8" s="79">
        <f>Master!ES8</f>
        <v>0</v>
      </c>
      <c r="ET8" s="79">
        <f>Master!ET8</f>
        <v>655.93324185851213</v>
      </c>
      <c r="EU8" s="79">
        <f>Master!EU8</f>
        <v>584.50760560106005</v>
      </c>
      <c r="EV8" s="79">
        <f>Master!EV8</f>
        <v>375.82188006727699</v>
      </c>
      <c r="EW8" s="79">
        <f>Master!EW8</f>
        <v>0</v>
      </c>
      <c r="EX8" s="79">
        <f>Master!EX8</f>
        <v>3.5</v>
      </c>
      <c r="EY8" s="79">
        <f>Master!EY8</f>
        <v>0</v>
      </c>
      <c r="EZ8" s="79">
        <f>Master!EZ8</f>
        <v>963.82948566833704</v>
      </c>
      <c r="FA8" s="79">
        <f>Master!FA8</f>
        <v>115.87685552121999</v>
      </c>
      <c r="FB8" s="79">
        <f>Master!FB8</f>
        <v>0</v>
      </c>
      <c r="FC8" s="79">
        <f>Master!FC8</f>
        <v>0</v>
      </c>
      <c r="FD8" s="79">
        <f>Master!FD8</f>
        <v>0</v>
      </c>
      <c r="FE8" s="79">
        <f>Master!FE8</f>
        <v>0</v>
      </c>
      <c r="FF8" s="79">
        <f>Master!FF8</f>
        <v>115.87685552121999</v>
      </c>
      <c r="FG8" s="84">
        <f>Master!FG8</f>
        <v>4552.2010647731959</v>
      </c>
      <c r="FH8" s="84">
        <f>Master!FH8</f>
        <v>639.33367047069703</v>
      </c>
      <c r="FI8" s="84">
        <f>Master!FI8</f>
        <v>47.939665686948004</v>
      </c>
      <c r="FJ8" s="84">
        <f>Master!FJ8</f>
        <v>13.75</v>
      </c>
      <c r="FK8" s="84">
        <f>Master!FK8</f>
        <v>0</v>
      </c>
      <c r="FL8" s="84">
        <f>Master!FL8</f>
        <v>5253.2244009308406</v>
      </c>
      <c r="FM8" s="79">
        <f>Master!FM8</f>
        <v>7859.4612248856365</v>
      </c>
      <c r="FN8" s="79">
        <f>Master!FN8</f>
        <v>556.16026067276698</v>
      </c>
      <c r="FO8" s="79">
        <f>Master!FO8</f>
        <v>0</v>
      </c>
      <c r="FP8" s="79">
        <f>Master!FP8</f>
        <v>52</v>
      </c>
      <c r="FQ8" s="79">
        <f>Master!FQ8</f>
        <v>0</v>
      </c>
      <c r="FR8" s="79">
        <f>Master!FR8</f>
        <v>8467.6214855584039</v>
      </c>
      <c r="FS8" s="79">
        <f>Master!FS8</f>
        <v>0</v>
      </c>
      <c r="FT8" s="79">
        <f>Master!FT8</f>
        <v>0</v>
      </c>
      <c r="FU8" s="79">
        <f>Master!FU8</f>
        <v>0</v>
      </c>
      <c r="FV8" s="79">
        <f>Master!FV8</f>
        <v>1</v>
      </c>
      <c r="FW8" s="79">
        <f>Master!FW8</f>
        <v>0</v>
      </c>
      <c r="FX8" s="79">
        <f>Master!FX8</f>
        <v>1</v>
      </c>
      <c r="FY8" s="79">
        <f>Master!FY8</f>
        <v>85.020032210400004</v>
      </c>
      <c r="FZ8" s="79">
        <f>Master!FZ8</f>
        <v>0</v>
      </c>
      <c r="GA8" s="79">
        <f>Master!GA8</f>
        <v>0</v>
      </c>
      <c r="GB8" s="79">
        <f>Master!GB8</f>
        <v>4.75</v>
      </c>
      <c r="GC8" s="79">
        <f>Master!GC8</f>
        <v>0</v>
      </c>
      <c r="GD8" s="79">
        <f>Master!GD8</f>
        <v>89.770032210400004</v>
      </c>
      <c r="GE8" s="79">
        <f>Master!GE8</f>
        <v>1394.6094474172899</v>
      </c>
      <c r="GF8" s="79">
        <f>Master!GF8</f>
        <v>0</v>
      </c>
      <c r="GG8" s="79">
        <f>Master!GG8</f>
        <v>0</v>
      </c>
      <c r="GH8" s="79">
        <f>Master!GH8</f>
        <v>7.75</v>
      </c>
      <c r="GI8" s="79">
        <f>Master!GI8</f>
        <v>0</v>
      </c>
      <c r="GJ8" s="79">
        <f>Master!GJ8</f>
        <v>1402.3594474172899</v>
      </c>
      <c r="GK8" s="79">
        <f>Master!GK8</f>
        <v>10029.173360656278</v>
      </c>
      <c r="GL8" s="79">
        <f>Master!GL8</f>
        <v>2321.697351914408</v>
      </c>
      <c r="GM8" s="79">
        <f>Master!GM8</f>
        <v>0</v>
      </c>
      <c r="GN8" s="79">
        <f>Master!GN8</f>
        <v>65.75</v>
      </c>
      <c r="GO8" s="79">
        <f>Master!GO8</f>
        <v>0</v>
      </c>
      <c r="GP8" s="79">
        <f>Master!GP8</f>
        <v>12416.620712570686</v>
      </c>
      <c r="GQ8" s="79">
        <f>Master!GQ8</f>
        <v>10647.738116268723</v>
      </c>
      <c r="GR8" s="79">
        <f>Master!GR8</f>
        <v>82.715742269300009</v>
      </c>
      <c r="GS8" s="79">
        <f>Master!GS8</f>
        <v>0</v>
      </c>
      <c r="GT8" s="79">
        <f>Master!GT8</f>
        <v>51.5</v>
      </c>
      <c r="GU8" s="79">
        <f>Master!GU8</f>
        <v>0</v>
      </c>
      <c r="GV8" s="79">
        <f>Master!GV8</f>
        <v>10781.953858538023</v>
      </c>
      <c r="GW8" s="79">
        <f>Master!GW8</f>
        <v>31375.000794666543</v>
      </c>
      <c r="GX8" s="79">
        <f>Master!GX8</f>
        <v>185.42723147999999</v>
      </c>
      <c r="GY8" s="79">
        <f>Master!GY8</f>
        <v>585.50502291089992</v>
      </c>
      <c r="GZ8" s="79">
        <f>Master!GZ8</f>
        <v>48.5</v>
      </c>
      <c r="HA8" s="79">
        <f>Master!HA8</f>
        <v>0</v>
      </c>
      <c r="HB8" s="79">
        <f>Master!HB8</f>
        <v>32194.433049057443</v>
      </c>
      <c r="HC8" s="79">
        <f>Master!HC8</f>
        <v>0</v>
      </c>
      <c r="HD8" s="79">
        <f>Master!HD8</f>
        <v>0</v>
      </c>
      <c r="HE8" s="79">
        <f>Master!HE8</f>
        <v>0</v>
      </c>
      <c r="HF8" s="79">
        <f>Master!HF8</f>
        <v>0</v>
      </c>
      <c r="HG8" s="79">
        <f>Master!HG8</f>
        <v>0</v>
      </c>
      <c r="HH8" s="79">
        <f>Master!HH8</f>
        <v>0</v>
      </c>
      <c r="HI8" s="79">
        <f>Master!HI8</f>
        <v>0</v>
      </c>
      <c r="HJ8" s="79">
        <f>Master!HJ8</f>
        <v>0</v>
      </c>
      <c r="HK8" s="79">
        <f>Master!HK8</f>
        <v>0</v>
      </c>
      <c r="HL8" s="79">
        <f>Master!HL8</f>
        <v>0</v>
      </c>
      <c r="HM8" s="79">
        <f>Master!HM8</f>
        <v>0</v>
      </c>
      <c r="HN8" s="79">
        <f>Master!HN8</f>
        <v>0</v>
      </c>
      <c r="HO8" s="84">
        <f>Master!HO8</f>
        <v>61391.002976104872</v>
      </c>
      <c r="HP8" s="84">
        <f>Master!HP8</f>
        <v>3146.000586336475</v>
      </c>
      <c r="HQ8" s="84">
        <f>Master!HQ8</f>
        <v>585.50502291089992</v>
      </c>
      <c r="HR8" s="84">
        <f>Master!HR8</f>
        <v>231.25</v>
      </c>
      <c r="HS8" s="84">
        <f>Master!HS8</f>
        <v>0</v>
      </c>
      <c r="HT8" s="84">
        <f>Master!HT8</f>
        <v>65353.75858535224</v>
      </c>
      <c r="HU8" s="79">
        <f>Master!HU8</f>
        <v>21815.571881169286</v>
      </c>
      <c r="HV8" s="79">
        <f>Master!HV8</f>
        <v>1915.0172320511624</v>
      </c>
      <c r="HW8" s="79">
        <f>Master!HW8</f>
        <v>0</v>
      </c>
      <c r="HX8" s="79">
        <f>Master!HX8</f>
        <v>108.25</v>
      </c>
      <c r="HY8" s="79">
        <f>Master!HY8</f>
        <v>0</v>
      </c>
      <c r="HZ8" s="79">
        <f>Master!HZ8</f>
        <v>23838.839113220449</v>
      </c>
      <c r="IA8" s="79">
        <f>Master!IA8</f>
        <v>8742.5209464900818</v>
      </c>
      <c r="IB8" s="79">
        <f>Master!IB8</f>
        <v>771.25428954858398</v>
      </c>
      <c r="IC8" s="79">
        <f>Master!IC8</f>
        <v>30.749080700092403</v>
      </c>
      <c r="ID8" s="79">
        <f>Master!ID8</f>
        <v>26.25</v>
      </c>
      <c r="IE8" s="79">
        <f>Master!IE8</f>
        <v>0</v>
      </c>
      <c r="IF8" s="79">
        <f>Master!IF8</f>
        <v>9570.774316738758</v>
      </c>
      <c r="IG8" s="79">
        <f>Master!IG8</f>
        <v>41973.921455639327</v>
      </c>
      <c r="IH8" s="79">
        <f>Master!IH8</f>
        <v>2589.9731129771799</v>
      </c>
      <c r="II8" s="79">
        <f>Master!II8</f>
        <v>0</v>
      </c>
      <c r="IJ8" s="79">
        <f>Master!IJ8</f>
        <v>218</v>
      </c>
      <c r="IK8" s="79">
        <f>Master!IK8</f>
        <v>0</v>
      </c>
      <c r="IL8" s="79">
        <f>Master!IL8</f>
        <v>44781.89456861651</v>
      </c>
      <c r="IM8" s="84">
        <f>Master!IM8</f>
        <v>72532.014283298689</v>
      </c>
      <c r="IN8" s="84">
        <f>Master!IN8</f>
        <v>5276.2446345769258</v>
      </c>
      <c r="IO8" s="84">
        <f>Master!IO8</f>
        <v>30.749080700092403</v>
      </c>
      <c r="IP8" s="84">
        <f>Master!IP8</f>
        <v>352.5</v>
      </c>
      <c r="IQ8" s="84">
        <f>Master!IQ8</f>
        <v>0</v>
      </c>
      <c r="IR8" s="84">
        <f>Master!IR8</f>
        <v>78191.507998575704</v>
      </c>
      <c r="IS8" s="79">
        <f>Master!IS8</f>
        <v>3129.80243300441</v>
      </c>
      <c r="IT8" s="79">
        <f>Master!IT8</f>
        <v>22.397035320499999</v>
      </c>
      <c r="IU8" s="79">
        <f>Master!IU8</f>
        <v>0</v>
      </c>
      <c r="IV8" s="79">
        <f>Master!IV8</f>
        <v>40.75</v>
      </c>
      <c r="IW8" s="79">
        <f>Master!IW8</f>
        <v>0</v>
      </c>
      <c r="IX8" s="79">
        <f>Master!IX8</f>
        <v>3192.94946832491</v>
      </c>
      <c r="IY8" s="79">
        <f>Master!IY8</f>
        <v>3616.0317945746706</v>
      </c>
      <c r="IZ8" s="79">
        <f>Master!IZ8</f>
        <v>7921.4323321138272</v>
      </c>
      <c r="JA8" s="79">
        <f>Master!JA8</f>
        <v>0</v>
      </c>
      <c r="JB8" s="79">
        <f>Master!JB8</f>
        <v>47.75</v>
      </c>
      <c r="JC8" s="79">
        <f>Master!JC8</f>
        <v>0</v>
      </c>
      <c r="JD8" s="79">
        <f>Master!JD8</f>
        <v>11585.214126688497</v>
      </c>
      <c r="JE8" s="79">
        <f>Master!JE8</f>
        <v>1556.6510830675002</v>
      </c>
      <c r="JF8" s="79">
        <f>Master!JF8</f>
        <v>41.028548279299997</v>
      </c>
      <c r="JG8" s="79">
        <f>Master!JG8</f>
        <v>0</v>
      </c>
      <c r="JH8" s="79">
        <f>Master!JH8</f>
        <v>8.25</v>
      </c>
      <c r="JI8" s="79">
        <f>Master!JI8</f>
        <v>0</v>
      </c>
      <c r="JJ8" s="79">
        <f>Master!JJ8</f>
        <v>1605.9296313468001</v>
      </c>
      <c r="JK8" s="84">
        <f>Master!JK8</f>
        <v>8302.4853106465798</v>
      </c>
      <c r="JL8" s="84">
        <f>Master!JL8</f>
        <v>7984.8579157136273</v>
      </c>
      <c r="JM8" s="84">
        <f>Master!JM8</f>
        <v>0</v>
      </c>
      <c r="JN8" s="84">
        <f>Master!JN8</f>
        <v>96.75</v>
      </c>
      <c r="JO8" s="84">
        <f>Master!JO8</f>
        <v>0</v>
      </c>
      <c r="JP8" s="84">
        <f>Master!JP8</f>
        <v>16384.093226360208</v>
      </c>
      <c r="JQ8" s="79"/>
      <c r="JR8" s="84">
        <f>Master!JR8</f>
        <v>295847.9668043342</v>
      </c>
      <c r="JS8" s="84">
        <f>Master!JS8</f>
        <v>27413.135115849123</v>
      </c>
      <c r="JT8" s="84">
        <f>Master!JT8</f>
        <v>1674.9319915210604</v>
      </c>
      <c r="JU8" s="84">
        <f>Master!JU8</f>
        <v>775</v>
      </c>
      <c r="JV8" s="84">
        <f>Master!JV8</f>
        <v>0</v>
      </c>
      <c r="JW8" s="84">
        <f>Master!JW8</f>
        <v>0</v>
      </c>
      <c r="JX8" s="84">
        <f>Master!JX8</f>
        <v>325711.03391170438</v>
      </c>
    </row>
    <row r="9" spans="1:284" s="83" customFormat="1" x14ac:dyDescent="0.25">
      <c r="A9" s="81" t="s">
        <v>16</v>
      </c>
      <c r="B9" s="82">
        <f>Master!B9</f>
        <v>29.5433200302</v>
      </c>
      <c r="C9" s="82">
        <f>Master!C9</f>
        <v>68.844325523080002</v>
      </c>
      <c r="D9" s="82">
        <f>Master!D9</f>
        <v>1546.1475695725701</v>
      </c>
      <c r="E9" s="82">
        <f>Master!E9</f>
        <v>47.445784747269997</v>
      </c>
      <c r="F9" s="82">
        <f>Master!F9</f>
        <v>0</v>
      </c>
      <c r="G9" s="82">
        <f>Master!G9</f>
        <v>1691.98099987312</v>
      </c>
      <c r="H9" s="82">
        <f>Master!H9</f>
        <v>13.13264985887</v>
      </c>
      <c r="I9" s="82">
        <f>Master!I9</f>
        <v>0</v>
      </c>
      <c r="J9" s="82">
        <f>Master!J9</f>
        <v>4.7045265628999999</v>
      </c>
      <c r="K9" s="82">
        <f>Master!K9</f>
        <v>5.5</v>
      </c>
      <c r="L9" s="82">
        <f>Master!L9</f>
        <v>0</v>
      </c>
      <c r="M9" s="82">
        <f>Master!M9</f>
        <v>23.33717642177</v>
      </c>
      <c r="N9" s="82">
        <f>Master!N9</f>
        <v>48.443717793000005</v>
      </c>
      <c r="O9" s="82">
        <f>Master!O9</f>
        <v>276.89883733261001</v>
      </c>
      <c r="P9" s="82">
        <f>Master!P9</f>
        <v>73.200968423969996</v>
      </c>
      <c r="Q9" s="82">
        <f>Master!Q9</f>
        <v>94.924691968360008</v>
      </c>
      <c r="R9" s="82">
        <f>Master!R9</f>
        <v>0</v>
      </c>
      <c r="S9" s="82">
        <f>Master!S9</f>
        <v>493.46821551794005</v>
      </c>
      <c r="T9" s="85">
        <f>Master!T9</f>
        <v>91.119687682070008</v>
      </c>
      <c r="U9" s="85">
        <f>Master!U9</f>
        <v>345.74316285569</v>
      </c>
      <c r="V9" s="85">
        <f>Master!V9</f>
        <v>1624.0530645594399</v>
      </c>
      <c r="W9" s="85">
        <f>Master!W9</f>
        <v>147.87047671562999</v>
      </c>
      <c r="X9" s="85">
        <f>Master!X9</f>
        <v>0</v>
      </c>
      <c r="Y9" s="85">
        <f>Master!Y9</f>
        <v>2208.7863918128301</v>
      </c>
      <c r="Z9" s="82">
        <f>Master!Z9</f>
        <v>0</v>
      </c>
      <c r="AA9" s="82">
        <f>Master!AA9</f>
        <v>76.577204638410009</v>
      </c>
      <c r="AB9" s="82">
        <f>Master!AB9</f>
        <v>1.75316249546</v>
      </c>
      <c r="AC9" s="82">
        <f>Master!AC9</f>
        <v>18.25</v>
      </c>
      <c r="AD9" s="82">
        <f>Master!AD9</f>
        <v>0</v>
      </c>
      <c r="AE9" s="82">
        <f>Master!AE9</f>
        <v>96.580367133870013</v>
      </c>
      <c r="AF9" s="82">
        <f>Master!AF9</f>
        <v>29.884022897165998</v>
      </c>
      <c r="AG9" s="82">
        <f>Master!AG9</f>
        <v>51.554819080100003</v>
      </c>
      <c r="AH9" s="82">
        <f>Master!AH9</f>
        <v>0</v>
      </c>
      <c r="AI9" s="82">
        <f>Master!AI9</f>
        <v>5</v>
      </c>
      <c r="AJ9" s="82">
        <f>Master!AJ9</f>
        <v>0</v>
      </c>
      <c r="AK9" s="82">
        <f>Master!AK9</f>
        <v>86.438841977266009</v>
      </c>
      <c r="AL9" s="82">
        <f>Master!AL9</f>
        <v>0</v>
      </c>
      <c r="AM9" s="82">
        <f>Master!AM9</f>
        <v>7.4663468182899999</v>
      </c>
      <c r="AN9" s="82">
        <f>Master!AN9</f>
        <v>0</v>
      </c>
      <c r="AO9" s="82">
        <f>Master!AO9</f>
        <v>3.5</v>
      </c>
      <c r="AP9" s="82">
        <f>Master!AP9</f>
        <v>0</v>
      </c>
      <c r="AQ9" s="82">
        <f>Master!AQ9</f>
        <v>10.966346818289999</v>
      </c>
      <c r="AR9" s="82">
        <f>Master!AR9</f>
        <v>0</v>
      </c>
      <c r="AS9" s="82">
        <f>Master!AS9</f>
        <v>0</v>
      </c>
      <c r="AT9" s="82">
        <f>Master!AT9</f>
        <v>0</v>
      </c>
      <c r="AU9" s="82">
        <f>Master!AU9</f>
        <v>0</v>
      </c>
      <c r="AV9" s="82">
        <f>Master!AV9</f>
        <v>0</v>
      </c>
      <c r="AW9" s="82">
        <f>Master!AW9</f>
        <v>0</v>
      </c>
      <c r="AX9" s="82">
        <f>Master!AX9</f>
        <v>58.974308508029999</v>
      </c>
      <c r="AY9" s="82">
        <f>Master!AY9</f>
        <v>0</v>
      </c>
      <c r="AZ9" s="82">
        <f>Master!AZ9</f>
        <v>0</v>
      </c>
      <c r="BA9" s="82">
        <f>Master!BA9</f>
        <v>11.39563737341</v>
      </c>
      <c r="BB9" s="82">
        <f>Master!BB9</f>
        <v>0</v>
      </c>
      <c r="BC9" s="82">
        <f>Master!BC9</f>
        <v>70.369945881440003</v>
      </c>
      <c r="BD9" s="85">
        <f>Master!BD9</f>
        <v>88.858331405195997</v>
      </c>
      <c r="BE9" s="85">
        <f>Master!BE9</f>
        <v>135.59837053680002</v>
      </c>
      <c r="BF9" s="85">
        <f>Master!BF9</f>
        <v>1.75316249546</v>
      </c>
      <c r="BG9" s="85">
        <f>Master!BG9</f>
        <v>38.145637373409997</v>
      </c>
      <c r="BH9" s="85">
        <f>Master!BH9</f>
        <v>0</v>
      </c>
      <c r="BI9" s="85">
        <f>Master!BI9</f>
        <v>264.35550181086603</v>
      </c>
      <c r="BJ9" s="82">
        <f>Master!BJ9</f>
        <v>35.4239362255</v>
      </c>
      <c r="BK9" s="82">
        <f>Master!BK9</f>
        <v>143.63289655245001</v>
      </c>
      <c r="BL9" s="82">
        <f>Master!BL9</f>
        <v>5.0279158921419995</v>
      </c>
      <c r="BM9" s="82">
        <f>Master!BM9</f>
        <v>53.25</v>
      </c>
      <c r="BN9" s="82">
        <f>Master!BN9</f>
        <v>0</v>
      </c>
      <c r="BO9" s="82">
        <f>Master!BO9</f>
        <v>237.33474867009201</v>
      </c>
      <c r="BP9" s="82">
        <f>Master!BP9</f>
        <v>0</v>
      </c>
      <c r="BQ9" s="82">
        <f>Master!BQ9</f>
        <v>195.56704833769999</v>
      </c>
      <c r="BR9" s="82">
        <f>Master!BR9</f>
        <v>71.451306416500003</v>
      </c>
      <c r="BS9" s="82">
        <f>Master!BS9</f>
        <v>21.25</v>
      </c>
      <c r="BT9" s="82">
        <f>Master!BT9</f>
        <v>0</v>
      </c>
      <c r="BU9" s="82">
        <f>Master!BU9</f>
        <v>288.2683547542</v>
      </c>
      <c r="BV9" s="82">
        <f>Master!BV9</f>
        <v>733.66420910669979</v>
      </c>
      <c r="BW9" s="82">
        <f>Master!BW9</f>
        <v>1290.1395882515872</v>
      </c>
      <c r="BX9" s="82">
        <f>Master!BX9</f>
        <v>79.05154147114699</v>
      </c>
      <c r="BY9" s="82">
        <f>Master!BY9</f>
        <v>200.25</v>
      </c>
      <c r="BZ9" s="82">
        <f>Master!BZ9</f>
        <v>0</v>
      </c>
      <c r="CA9" s="82">
        <f>Master!CA9</f>
        <v>2303.105338829434</v>
      </c>
      <c r="CB9" s="85">
        <f>Master!CB9</f>
        <v>769.08814533219982</v>
      </c>
      <c r="CC9" s="85">
        <f>Master!CC9</f>
        <v>1629.3395331417371</v>
      </c>
      <c r="CD9" s="85">
        <f>Master!CD9</f>
        <v>155.530763779789</v>
      </c>
      <c r="CE9" s="85">
        <f>Master!CE9</f>
        <v>274.75</v>
      </c>
      <c r="CF9" s="85">
        <f>Master!CF9</f>
        <v>0</v>
      </c>
      <c r="CG9" s="85">
        <f>Master!CG9</f>
        <v>2828.7084422537259</v>
      </c>
      <c r="CH9" s="82">
        <f>Master!CH9</f>
        <v>0</v>
      </c>
      <c r="CI9" s="82">
        <f>Master!CI9</f>
        <v>232.92778077269998</v>
      </c>
      <c r="CJ9" s="82">
        <f>Master!CJ9</f>
        <v>306.50449174134008</v>
      </c>
      <c r="CK9" s="82">
        <f>Master!CK9</f>
        <v>126.75640172097999</v>
      </c>
      <c r="CL9" s="82">
        <f>Master!CL9</f>
        <v>13.913753970149999</v>
      </c>
      <c r="CM9" s="82">
        <f>Master!CM9</f>
        <v>0</v>
      </c>
      <c r="CN9" s="82">
        <f>Master!CN9</f>
        <v>680.10242820516999</v>
      </c>
      <c r="CO9" s="82">
        <f>Master!CO9</f>
        <v>3.5869343713899999</v>
      </c>
      <c r="CP9" s="82">
        <f>Master!CP9</f>
        <v>427.40496033013198</v>
      </c>
      <c r="CQ9" s="82">
        <f>Master!CQ9</f>
        <v>111.05357782604003</v>
      </c>
      <c r="CR9" s="82">
        <f>Master!CR9</f>
        <v>61.069373897484994</v>
      </c>
      <c r="CS9" s="82">
        <f>Master!CS9</f>
        <v>4.18853219912</v>
      </c>
      <c r="CT9" s="82">
        <f>Master!CT9</f>
        <v>0</v>
      </c>
      <c r="CU9" s="82">
        <f>Master!CU9</f>
        <v>607.30337862416695</v>
      </c>
      <c r="CV9" s="82">
        <f>Master!CV9</f>
        <v>46.792982351500001</v>
      </c>
      <c r="CW9" s="82">
        <f>Master!CW9</f>
        <v>17.976262847600001</v>
      </c>
      <c r="CX9" s="82">
        <f>Master!CX9</f>
        <v>14.716366786909999</v>
      </c>
      <c r="CY9" s="82">
        <f>Master!CY9</f>
        <v>14.15726461693</v>
      </c>
      <c r="CZ9" s="88">
        <f>Master!CZ9</f>
        <v>0</v>
      </c>
      <c r="DA9" s="88">
        <f>Master!DA9</f>
        <v>0</v>
      </c>
      <c r="DB9" s="88">
        <f>Master!DB9</f>
        <v>93.642876602939992</v>
      </c>
      <c r="DC9" s="82">
        <f>Master!DC9</f>
        <v>0</v>
      </c>
      <c r="DD9" s="82">
        <f>Master!DD9</f>
        <v>87.656741053170009</v>
      </c>
      <c r="DE9" s="82">
        <f>Master!DE9</f>
        <v>159.17761428731001</v>
      </c>
      <c r="DF9" s="82">
        <f>Master!DF9</f>
        <v>99.873157441899991</v>
      </c>
      <c r="DG9" s="82">
        <f>Master!DG9</f>
        <v>3.63859305143</v>
      </c>
      <c r="DH9" s="82">
        <f>Master!DH9</f>
        <v>0</v>
      </c>
      <c r="DI9" s="82">
        <f>Master!DI9</f>
        <v>350.34610583381004</v>
      </c>
      <c r="DJ9" s="85">
        <f>Master!DJ9</f>
        <v>50.379916722890002</v>
      </c>
      <c r="DK9" s="85">
        <f>Master!DK9</f>
        <v>765.96574500360191</v>
      </c>
      <c r="DL9" s="85">
        <f>Master!DL9</f>
        <v>591.45205064160018</v>
      </c>
      <c r="DM9" s="85">
        <f>Master!DM9</f>
        <v>301.85619767729497</v>
      </c>
      <c r="DN9" s="85">
        <f>Master!DN9</f>
        <v>21.740879220699998</v>
      </c>
      <c r="DO9" s="85">
        <f>Master!DO9</f>
        <v>0</v>
      </c>
      <c r="DP9" s="85">
        <f>Master!DP9</f>
        <v>1731.3947892660869</v>
      </c>
      <c r="DQ9" s="82">
        <f>Master!DQ9</f>
        <v>0</v>
      </c>
      <c r="DR9" s="82">
        <f>Master!DR9</f>
        <v>33.147162205956</v>
      </c>
      <c r="DS9" s="82">
        <f>Master!DS9</f>
        <v>38.80357411072</v>
      </c>
      <c r="DT9" s="82">
        <f>Master!DT9</f>
        <v>6.25</v>
      </c>
      <c r="DU9" s="82">
        <f>Master!DU9</f>
        <v>0</v>
      </c>
      <c r="DV9" s="82">
        <f>Master!DV9</f>
        <v>78.200736316676</v>
      </c>
      <c r="DW9" s="82">
        <f>Master!DW9</f>
        <v>0</v>
      </c>
      <c r="DX9" s="82">
        <f>Master!DX9</f>
        <v>0</v>
      </c>
      <c r="DY9" s="82">
        <f>Master!DY9</f>
        <v>0</v>
      </c>
      <c r="DZ9" s="82">
        <f>Master!DZ9</f>
        <v>2</v>
      </c>
      <c r="EA9" s="82">
        <f>Master!EA9</f>
        <v>0</v>
      </c>
      <c r="EB9" s="82">
        <f>Master!EB9</f>
        <v>2</v>
      </c>
      <c r="EC9" s="82">
        <f>Master!EC9</f>
        <v>10.780625150800001</v>
      </c>
      <c r="ED9" s="82">
        <f>Master!ED9</f>
        <v>129.20262264926001</v>
      </c>
      <c r="EE9" s="82">
        <f>Master!EE9</f>
        <v>98.363100381360013</v>
      </c>
      <c r="EF9" s="82">
        <f>Master!EF9</f>
        <v>66.522062982400001</v>
      </c>
      <c r="EG9" s="82">
        <f>Master!EG9</f>
        <v>0</v>
      </c>
      <c r="EH9" s="82">
        <f>Master!EH9</f>
        <v>304.86841116382004</v>
      </c>
      <c r="EI9" s="82">
        <f>Master!EI9</f>
        <v>79.656812867100001</v>
      </c>
      <c r="EJ9" s="82">
        <f>Master!EJ9</f>
        <v>171.27240180278</v>
      </c>
      <c r="EK9" s="82">
        <f>Master!EK9</f>
        <v>6.2433843197299996</v>
      </c>
      <c r="EL9" s="82">
        <f>Master!EL9</f>
        <v>3.5</v>
      </c>
      <c r="EM9" s="82">
        <f>Master!EM9</f>
        <v>0</v>
      </c>
      <c r="EN9" s="82">
        <f>Master!EN9</f>
        <v>260.67259898960998</v>
      </c>
      <c r="EO9" s="82">
        <f>Master!EO9</f>
        <v>0</v>
      </c>
      <c r="EP9" s="82">
        <f>Master!EP9</f>
        <v>40.729316339120004</v>
      </c>
      <c r="EQ9" s="82">
        <f>Master!EQ9</f>
        <v>381.0980331956701</v>
      </c>
      <c r="ER9" s="82">
        <f>Master!ER9</f>
        <v>17.934565130839999</v>
      </c>
      <c r="ES9" s="82">
        <f>Master!ES9</f>
        <v>0</v>
      </c>
      <c r="ET9" s="82">
        <f>Master!ET9</f>
        <v>439.76191466563006</v>
      </c>
      <c r="EU9" s="82">
        <f>Master!EU9</f>
        <v>13.4229408082</v>
      </c>
      <c r="EV9" s="82">
        <f>Master!EV9</f>
        <v>332.20295854655592</v>
      </c>
      <c r="EW9" s="82">
        <f>Master!EW9</f>
        <v>15.6568253957</v>
      </c>
      <c r="EX9" s="82">
        <f>Master!EX9</f>
        <v>11.75</v>
      </c>
      <c r="EY9" s="82">
        <f>Master!EY9</f>
        <v>0</v>
      </c>
      <c r="EZ9" s="82">
        <f>Master!EZ9</f>
        <v>373.03272475045594</v>
      </c>
      <c r="FA9" s="82">
        <f>Master!FA9</f>
        <v>0</v>
      </c>
      <c r="FB9" s="82">
        <f>Master!FB9</f>
        <v>40.639378070380005</v>
      </c>
      <c r="FC9" s="82">
        <f>Master!FC9</f>
        <v>0</v>
      </c>
      <c r="FD9" s="82">
        <f>Master!FD9</f>
        <v>0.75</v>
      </c>
      <c r="FE9" s="82">
        <f>Master!FE9</f>
        <v>0</v>
      </c>
      <c r="FF9" s="82">
        <f>Master!FF9</f>
        <v>41.389378070380005</v>
      </c>
      <c r="FG9" s="85">
        <f>Master!FG9</f>
        <v>103.8603788261</v>
      </c>
      <c r="FH9" s="85">
        <f>Master!FH9</f>
        <v>747.19383961405185</v>
      </c>
      <c r="FI9" s="85">
        <f>Master!FI9</f>
        <v>540.1649174031802</v>
      </c>
      <c r="FJ9" s="85">
        <f>Master!FJ9</f>
        <v>108.70662811324</v>
      </c>
      <c r="FK9" s="85">
        <f>Master!FK9</f>
        <v>0</v>
      </c>
      <c r="FL9" s="85">
        <f>Master!FL9</f>
        <v>1499.9257639565719</v>
      </c>
      <c r="FM9" s="82">
        <f>Master!FM9</f>
        <v>0</v>
      </c>
      <c r="FN9" s="82">
        <f>Master!FN9</f>
        <v>0</v>
      </c>
      <c r="FO9" s="82">
        <f>Master!FO9</f>
        <v>0</v>
      </c>
      <c r="FP9" s="82">
        <f>Master!FP9</f>
        <v>0</v>
      </c>
      <c r="FQ9" s="82">
        <f>Master!FQ9</f>
        <v>0</v>
      </c>
      <c r="FR9" s="82">
        <f>Master!FR9</f>
        <v>0</v>
      </c>
      <c r="FS9" s="82">
        <f>Master!FS9</f>
        <v>0</v>
      </c>
      <c r="FT9" s="82">
        <f>Master!FT9</f>
        <v>0</v>
      </c>
      <c r="FU9" s="82">
        <f>Master!FU9</f>
        <v>0</v>
      </c>
      <c r="FV9" s="82">
        <f>Master!FV9</f>
        <v>0</v>
      </c>
      <c r="FW9" s="82">
        <f>Master!FW9</f>
        <v>0</v>
      </c>
      <c r="FX9" s="82">
        <f>Master!FX9</f>
        <v>0</v>
      </c>
      <c r="FY9" s="82">
        <f>Master!FY9</f>
        <v>0</v>
      </c>
      <c r="FZ9" s="82">
        <f>Master!FZ9</f>
        <v>0</v>
      </c>
      <c r="GA9" s="82">
        <f>Master!GA9</f>
        <v>0</v>
      </c>
      <c r="GB9" s="82">
        <f>Master!GB9</f>
        <v>0</v>
      </c>
      <c r="GC9" s="82">
        <f>Master!GC9</f>
        <v>0</v>
      </c>
      <c r="GD9" s="82">
        <f>Master!GD9</f>
        <v>0</v>
      </c>
      <c r="GE9" s="82">
        <f>Master!GE9</f>
        <v>0</v>
      </c>
      <c r="GF9" s="82">
        <f>Master!GF9</f>
        <v>0</v>
      </c>
      <c r="GG9" s="82">
        <f>Master!GG9</f>
        <v>0</v>
      </c>
      <c r="GH9" s="82">
        <f>Master!GH9</f>
        <v>0</v>
      </c>
      <c r="GI9" s="82">
        <f>Master!GI9</f>
        <v>0</v>
      </c>
      <c r="GJ9" s="82">
        <f>Master!GJ9</f>
        <v>0</v>
      </c>
      <c r="GK9" s="82">
        <f>Master!GK9</f>
        <v>0</v>
      </c>
      <c r="GL9" s="82">
        <f>Master!GL9</f>
        <v>0</v>
      </c>
      <c r="GM9" s="82">
        <f>Master!GM9</f>
        <v>0</v>
      </c>
      <c r="GN9" s="82">
        <f>Master!GN9</f>
        <v>0</v>
      </c>
      <c r="GO9" s="82">
        <f>Master!GO9</f>
        <v>0</v>
      </c>
      <c r="GP9" s="82">
        <f>Master!GP9</f>
        <v>0</v>
      </c>
      <c r="GQ9" s="82">
        <f>Master!GQ9</f>
        <v>0</v>
      </c>
      <c r="GR9" s="82">
        <f>Master!GR9</f>
        <v>136.070728648</v>
      </c>
      <c r="GS9" s="82">
        <f>Master!GS9</f>
        <v>0</v>
      </c>
      <c r="GT9" s="82">
        <f>Master!GT9</f>
        <v>2.25</v>
      </c>
      <c r="GU9" s="82">
        <f>Master!GU9</f>
        <v>0</v>
      </c>
      <c r="GV9" s="82">
        <f>Master!GV9</f>
        <v>138.320728648</v>
      </c>
      <c r="GW9" s="82">
        <f>Master!GW9</f>
        <v>0</v>
      </c>
      <c r="GX9" s="82">
        <f>Master!GX9</f>
        <v>0</v>
      </c>
      <c r="GY9" s="82">
        <f>Master!GY9</f>
        <v>0</v>
      </c>
      <c r="GZ9" s="82">
        <f>Master!GZ9</f>
        <v>0</v>
      </c>
      <c r="HA9" s="82">
        <f>Master!HA9</f>
        <v>0</v>
      </c>
      <c r="HB9" s="82">
        <f>Master!HB9</f>
        <v>0</v>
      </c>
      <c r="HC9" s="82">
        <f>Master!HC9</f>
        <v>0</v>
      </c>
      <c r="HD9" s="82">
        <f>Master!HD9</f>
        <v>0</v>
      </c>
      <c r="HE9" s="82">
        <f>Master!HE9</f>
        <v>0</v>
      </c>
      <c r="HF9" s="82">
        <f>Master!HF9</f>
        <v>0</v>
      </c>
      <c r="HG9" s="82">
        <f>Master!HG9</f>
        <v>0</v>
      </c>
      <c r="HH9" s="82">
        <f>Master!HH9</f>
        <v>0</v>
      </c>
      <c r="HI9" s="82">
        <f>Master!HI9</f>
        <v>0</v>
      </c>
      <c r="HJ9" s="82">
        <f>Master!HJ9</f>
        <v>0</v>
      </c>
      <c r="HK9" s="82">
        <f>Master!HK9</f>
        <v>0</v>
      </c>
      <c r="HL9" s="82">
        <f>Master!HL9</f>
        <v>0</v>
      </c>
      <c r="HM9" s="82">
        <f>Master!HM9</f>
        <v>0</v>
      </c>
      <c r="HN9" s="82">
        <f>Master!HN9</f>
        <v>0</v>
      </c>
      <c r="HO9" s="85">
        <f>Master!HO9</f>
        <v>0</v>
      </c>
      <c r="HP9" s="85">
        <f>Master!HP9</f>
        <v>136.070728648</v>
      </c>
      <c r="HQ9" s="85">
        <f>Master!HQ9</f>
        <v>0</v>
      </c>
      <c r="HR9" s="85">
        <f>Master!HR9</f>
        <v>2.25</v>
      </c>
      <c r="HS9" s="85">
        <f>Master!HS9</f>
        <v>0</v>
      </c>
      <c r="HT9" s="85">
        <f>Master!HT9</f>
        <v>138.320728648</v>
      </c>
      <c r="HU9" s="82">
        <f>Master!HU9</f>
        <v>0</v>
      </c>
      <c r="HV9" s="82">
        <f>Master!HV9</f>
        <v>0</v>
      </c>
      <c r="HW9" s="82">
        <f>Master!HW9</f>
        <v>0</v>
      </c>
      <c r="HX9" s="82">
        <f>Master!HX9</f>
        <v>0</v>
      </c>
      <c r="HY9" s="82">
        <f>Master!HY9</f>
        <v>0</v>
      </c>
      <c r="HZ9" s="82">
        <f>Master!HZ9</f>
        <v>0</v>
      </c>
      <c r="IA9" s="82">
        <f>Master!IA9</f>
        <v>0</v>
      </c>
      <c r="IB9" s="82">
        <f>Master!IB9</f>
        <v>0</v>
      </c>
      <c r="IC9" s="82">
        <f>Master!IC9</f>
        <v>0</v>
      </c>
      <c r="ID9" s="82">
        <f>Master!ID9</f>
        <v>0</v>
      </c>
      <c r="IE9" s="82">
        <f>Master!IE9</f>
        <v>0</v>
      </c>
      <c r="IF9" s="82">
        <f>Master!IF9</f>
        <v>0</v>
      </c>
      <c r="IG9" s="82">
        <f>Master!IG9</f>
        <v>0</v>
      </c>
      <c r="IH9" s="82">
        <f>Master!IH9</f>
        <v>86.649707045569997</v>
      </c>
      <c r="II9" s="82">
        <f>Master!II9</f>
        <v>62.213794836699996</v>
      </c>
      <c r="IJ9" s="82">
        <f>Master!IJ9</f>
        <v>46</v>
      </c>
      <c r="IK9" s="82">
        <f>Master!IK9</f>
        <v>0</v>
      </c>
      <c r="IL9" s="82">
        <f>Master!IL9</f>
        <v>194.86350188226999</v>
      </c>
      <c r="IM9" s="85">
        <f>Master!IM9</f>
        <v>0</v>
      </c>
      <c r="IN9" s="85">
        <f>Master!IN9</f>
        <v>86.649707045569997</v>
      </c>
      <c r="IO9" s="85">
        <f>Master!IO9</f>
        <v>62.213794836699996</v>
      </c>
      <c r="IP9" s="85">
        <f>Master!IP9</f>
        <v>46</v>
      </c>
      <c r="IQ9" s="85">
        <f>Master!IQ9</f>
        <v>0</v>
      </c>
      <c r="IR9" s="85">
        <f>Master!IR9</f>
        <v>194.86350188226999</v>
      </c>
      <c r="IS9" s="82">
        <f>Master!IS9</f>
        <v>0</v>
      </c>
      <c r="IT9" s="82">
        <f>Master!IT9</f>
        <v>0</v>
      </c>
      <c r="IU9" s="82">
        <f>Master!IU9</f>
        <v>0</v>
      </c>
      <c r="IV9" s="82">
        <f>Master!IV9</f>
        <v>0</v>
      </c>
      <c r="IW9" s="82">
        <f>Master!IW9</f>
        <v>0</v>
      </c>
      <c r="IX9" s="82">
        <f>Master!IX9</f>
        <v>0</v>
      </c>
      <c r="IY9" s="82">
        <f>Master!IY9</f>
        <v>0</v>
      </c>
      <c r="IZ9" s="82">
        <f>Master!IZ9</f>
        <v>0</v>
      </c>
      <c r="JA9" s="82">
        <f>Master!JA9</f>
        <v>0</v>
      </c>
      <c r="JB9" s="82">
        <f>Master!JB9</f>
        <v>0</v>
      </c>
      <c r="JC9" s="82">
        <f>Master!JC9</f>
        <v>0</v>
      </c>
      <c r="JD9" s="82">
        <f>Master!JD9</f>
        <v>0</v>
      </c>
      <c r="JE9" s="82">
        <f>Master!JE9</f>
        <v>0</v>
      </c>
      <c r="JF9" s="82">
        <f>Master!JF9</f>
        <v>0</v>
      </c>
      <c r="JG9" s="82">
        <f>Master!JG9</f>
        <v>0</v>
      </c>
      <c r="JH9" s="82">
        <f>Master!JH9</f>
        <v>0</v>
      </c>
      <c r="JI9" s="82">
        <f>Master!JI9</f>
        <v>0</v>
      </c>
      <c r="JJ9" s="82">
        <f>Master!JJ9</f>
        <v>0</v>
      </c>
      <c r="JK9" s="85">
        <f>Master!JK9</f>
        <v>0</v>
      </c>
      <c r="JL9" s="85">
        <f>Master!JL9</f>
        <v>0</v>
      </c>
      <c r="JM9" s="85">
        <f>Master!JM9</f>
        <v>0</v>
      </c>
      <c r="JN9" s="85">
        <f>Master!JN9</f>
        <v>0</v>
      </c>
      <c r="JO9" s="85">
        <f>Master!JO9</f>
        <v>0</v>
      </c>
      <c r="JP9" s="85">
        <f>Master!JP9</f>
        <v>0</v>
      </c>
      <c r="JQ9" s="82"/>
      <c r="JR9" s="85">
        <f>Master!JR9</f>
        <v>1103.3064599684558</v>
      </c>
      <c r="JS9" s="85">
        <f>Master!JS9</f>
        <v>3846.561086845451</v>
      </c>
      <c r="JT9" s="85">
        <f>Master!JT9</f>
        <v>2975.1677537161686</v>
      </c>
      <c r="JU9" s="85">
        <f>Master!JU9</f>
        <v>919.57893987957493</v>
      </c>
      <c r="JV9" s="85">
        <f>Master!JV9</f>
        <v>21.740879220699998</v>
      </c>
      <c r="JW9" s="85">
        <f>Master!JW9</f>
        <v>0</v>
      </c>
      <c r="JX9" s="85">
        <f>Master!JX9</f>
        <v>8866.3551196303506</v>
      </c>
    </row>
    <row r="10" spans="1:284" s="74" customFormat="1" x14ac:dyDescent="0.25">
      <c r="A10" s="77" t="str">
        <f>Master!A18</f>
        <v>Total All BB=</v>
      </c>
      <c r="B10" s="74">
        <f t="shared" ref="B10:AG10" si="0">SUM(B5:B9)</f>
        <v>4775.3581262898715</v>
      </c>
      <c r="C10" s="74">
        <f t="shared" si="0"/>
        <v>2479.6573665986098</v>
      </c>
      <c r="D10" s="74">
        <f t="shared" si="0"/>
        <v>2174.9400977966297</v>
      </c>
      <c r="E10" s="74">
        <f t="shared" si="0"/>
        <v>854.36684481265002</v>
      </c>
      <c r="F10" s="74">
        <f t="shared" si="0"/>
        <v>0</v>
      </c>
      <c r="G10" s="74">
        <f t="shared" si="0"/>
        <v>10284.322435497761</v>
      </c>
      <c r="H10" s="74">
        <f t="shared" si="0"/>
        <v>680.76703319456988</v>
      </c>
      <c r="I10" s="74">
        <f t="shared" si="0"/>
        <v>649.5479798747831</v>
      </c>
      <c r="J10" s="74">
        <f t="shared" si="0"/>
        <v>117.82989774734799</v>
      </c>
      <c r="K10" s="74">
        <f t="shared" si="0"/>
        <v>80.825992113780003</v>
      </c>
      <c r="L10" s="74">
        <f t="shared" si="0"/>
        <v>0</v>
      </c>
      <c r="M10" s="74">
        <f t="shared" si="0"/>
        <v>1528.9709029304811</v>
      </c>
      <c r="N10" s="74">
        <f t="shared" si="0"/>
        <v>70.720447067895009</v>
      </c>
      <c r="O10" s="74">
        <f t="shared" si="0"/>
        <v>279.53412157224</v>
      </c>
      <c r="P10" s="74">
        <f t="shared" si="0"/>
        <v>77.97654504306999</v>
      </c>
      <c r="Q10" s="74">
        <f t="shared" si="0"/>
        <v>107.17469196836001</v>
      </c>
      <c r="R10" s="74">
        <f t="shared" si="0"/>
        <v>0</v>
      </c>
      <c r="S10" s="74">
        <f t="shared" si="0"/>
        <v>535.40580565156506</v>
      </c>
      <c r="T10" s="75">
        <f t="shared" si="0"/>
        <v>5526.845606552336</v>
      </c>
      <c r="U10" s="75">
        <f t="shared" si="0"/>
        <v>3408.7394680456327</v>
      </c>
      <c r="V10" s="75">
        <f t="shared" si="0"/>
        <v>2370.746540587048</v>
      </c>
      <c r="W10" s="75">
        <f t="shared" si="0"/>
        <v>1042.36752889479</v>
      </c>
      <c r="X10" s="75">
        <f t="shared" si="0"/>
        <v>0</v>
      </c>
      <c r="Y10" s="75">
        <f t="shared" si="0"/>
        <v>12348.699144079807</v>
      </c>
      <c r="Z10" s="74">
        <f t="shared" si="0"/>
        <v>0</v>
      </c>
      <c r="AA10" s="74">
        <f t="shared" si="0"/>
        <v>76.577204638410009</v>
      </c>
      <c r="AB10" s="74">
        <f t="shared" si="0"/>
        <v>1.75316249546</v>
      </c>
      <c r="AC10" s="74">
        <f t="shared" si="0"/>
        <v>20.5</v>
      </c>
      <c r="AD10" s="74">
        <f t="shared" si="0"/>
        <v>0</v>
      </c>
      <c r="AE10" s="74">
        <f t="shared" si="0"/>
        <v>98.830367133870013</v>
      </c>
      <c r="AF10" s="74">
        <f t="shared" si="0"/>
        <v>210.99571013978399</v>
      </c>
      <c r="AG10" s="74">
        <f t="shared" si="0"/>
        <v>62.145977358800003</v>
      </c>
      <c r="AH10" s="74">
        <f t="shared" ref="AH10:BM10" si="1">SUM(AH5:AH9)</f>
        <v>0</v>
      </c>
      <c r="AI10" s="74">
        <f t="shared" si="1"/>
        <v>9.5</v>
      </c>
      <c r="AJ10" s="74">
        <f t="shared" si="1"/>
        <v>0</v>
      </c>
      <c r="AK10" s="74">
        <f t="shared" si="1"/>
        <v>282.64168749858402</v>
      </c>
      <c r="AL10" s="74">
        <f t="shared" si="1"/>
        <v>6271.2111748436455</v>
      </c>
      <c r="AM10" s="74">
        <f t="shared" si="1"/>
        <v>891.273146420383</v>
      </c>
      <c r="AN10" s="74">
        <f t="shared" si="1"/>
        <v>4.8560583801300004</v>
      </c>
      <c r="AO10" s="74">
        <f t="shared" si="1"/>
        <v>35</v>
      </c>
      <c r="AP10" s="74">
        <f t="shared" si="1"/>
        <v>0</v>
      </c>
      <c r="AQ10" s="74">
        <f t="shared" si="1"/>
        <v>7202.3403796441589</v>
      </c>
      <c r="AR10" s="74">
        <f t="shared" si="1"/>
        <v>0</v>
      </c>
      <c r="AS10" s="74">
        <f t="shared" si="1"/>
        <v>0</v>
      </c>
      <c r="AT10" s="74">
        <f t="shared" si="1"/>
        <v>0</v>
      </c>
      <c r="AU10" s="74">
        <f t="shared" si="1"/>
        <v>0</v>
      </c>
      <c r="AV10" s="74">
        <f t="shared" si="1"/>
        <v>0</v>
      </c>
      <c r="AW10" s="74">
        <f t="shared" si="1"/>
        <v>0</v>
      </c>
      <c r="AX10" s="74">
        <f t="shared" si="1"/>
        <v>116.71484086922999</v>
      </c>
      <c r="AY10" s="74">
        <f t="shared" si="1"/>
        <v>5.4459648789599999</v>
      </c>
      <c r="AZ10" s="74">
        <f t="shared" si="1"/>
        <v>0</v>
      </c>
      <c r="BA10" s="74">
        <f t="shared" si="1"/>
        <v>16.39563737341</v>
      </c>
      <c r="BB10" s="74">
        <f t="shared" si="1"/>
        <v>0</v>
      </c>
      <c r="BC10" s="74">
        <f t="shared" si="1"/>
        <v>138.55644312160001</v>
      </c>
      <c r="BD10" s="75">
        <f t="shared" si="1"/>
        <v>6598.9217258526596</v>
      </c>
      <c r="BE10" s="75">
        <f t="shared" si="1"/>
        <v>1035.4422932965531</v>
      </c>
      <c r="BF10" s="75">
        <f t="shared" si="1"/>
        <v>6.6092208755900002</v>
      </c>
      <c r="BG10" s="75">
        <f t="shared" si="1"/>
        <v>81.395637373409997</v>
      </c>
      <c r="BH10" s="75">
        <f t="shared" si="1"/>
        <v>0</v>
      </c>
      <c r="BI10" s="75">
        <f t="shared" si="1"/>
        <v>7722.368877398214</v>
      </c>
      <c r="BJ10" s="74">
        <f t="shared" si="1"/>
        <v>4256.9968938314851</v>
      </c>
      <c r="BK10" s="74">
        <f t="shared" si="1"/>
        <v>2229.2083803702089</v>
      </c>
      <c r="BL10" s="74">
        <f t="shared" si="1"/>
        <v>987.53145452671208</v>
      </c>
      <c r="BM10" s="74">
        <f t="shared" si="1"/>
        <v>61</v>
      </c>
      <c r="BN10" s="74">
        <f t="shared" ref="BN10:CS10" si="2">SUM(BN5:BN9)</f>
        <v>0</v>
      </c>
      <c r="BO10" s="74">
        <f t="shared" si="2"/>
        <v>7534.7367287284051</v>
      </c>
      <c r="BP10" s="74">
        <f t="shared" si="2"/>
        <v>12985.125196926778</v>
      </c>
      <c r="BQ10" s="74">
        <f t="shared" si="2"/>
        <v>1079.7478175848389</v>
      </c>
      <c r="BR10" s="74">
        <f t="shared" si="2"/>
        <v>71.451306416500003</v>
      </c>
      <c r="BS10" s="74">
        <f t="shared" si="2"/>
        <v>34.75</v>
      </c>
      <c r="BT10" s="74">
        <f t="shared" si="2"/>
        <v>0</v>
      </c>
      <c r="BU10" s="74">
        <f t="shared" si="2"/>
        <v>14171.074320928117</v>
      </c>
      <c r="BV10" s="74">
        <f t="shared" si="2"/>
        <v>27276.356683388247</v>
      </c>
      <c r="BW10" s="74">
        <f t="shared" si="2"/>
        <v>18158.464447785802</v>
      </c>
      <c r="BX10" s="74">
        <f t="shared" si="2"/>
        <v>858.00061400596792</v>
      </c>
      <c r="BY10" s="74">
        <f t="shared" si="2"/>
        <v>327.75</v>
      </c>
      <c r="BZ10" s="74">
        <f t="shared" si="2"/>
        <v>2.22090482151</v>
      </c>
      <c r="CA10" s="74">
        <f t="shared" si="2"/>
        <v>46622.792650001524</v>
      </c>
      <c r="CB10" s="75">
        <f t="shared" si="2"/>
        <v>44518.478774146512</v>
      </c>
      <c r="CC10" s="75">
        <f t="shared" si="2"/>
        <v>21467.420645740851</v>
      </c>
      <c r="CD10" s="75">
        <f t="shared" si="2"/>
        <v>1916.9833749491797</v>
      </c>
      <c r="CE10" s="75">
        <f t="shared" si="2"/>
        <v>423.5</v>
      </c>
      <c r="CF10" s="75">
        <f t="shared" si="2"/>
        <v>2.22090482151</v>
      </c>
      <c r="CG10" s="75">
        <f t="shared" si="2"/>
        <v>68328.603699658051</v>
      </c>
      <c r="CH10" s="74">
        <f t="shared" si="2"/>
        <v>52132.521790672101</v>
      </c>
      <c r="CI10" s="74">
        <f t="shared" si="2"/>
        <v>2802.3330913952473</v>
      </c>
      <c r="CJ10" s="74">
        <f t="shared" si="2"/>
        <v>1402.433658274962</v>
      </c>
      <c r="CK10" s="74">
        <f t="shared" si="2"/>
        <v>754.62609542802988</v>
      </c>
      <c r="CL10" s="74">
        <f t="shared" si="2"/>
        <v>101.74509183209</v>
      </c>
      <c r="CM10" s="74">
        <f t="shared" si="2"/>
        <v>0</v>
      </c>
      <c r="CN10" s="74">
        <f t="shared" si="2"/>
        <v>57193.659727602433</v>
      </c>
      <c r="CO10" s="74">
        <f t="shared" si="2"/>
        <v>3555.6276530645559</v>
      </c>
      <c r="CP10" s="74">
        <f t="shared" si="2"/>
        <v>5392.2487336725862</v>
      </c>
      <c r="CQ10" s="74">
        <f t="shared" si="2"/>
        <v>2089.9153321026806</v>
      </c>
      <c r="CR10" s="74">
        <f t="shared" si="2"/>
        <v>252.81858466781398</v>
      </c>
      <c r="CS10" s="74">
        <f t="shared" si="2"/>
        <v>32.580511913919992</v>
      </c>
      <c r="CT10" s="74">
        <f t="shared" ref="CT10:CY10" si="3">SUM(CT5:CT9)</f>
        <v>0</v>
      </c>
      <c r="CU10" s="74">
        <f t="shared" si="3"/>
        <v>11323.190815421554</v>
      </c>
      <c r="CV10" s="74">
        <f t="shared" si="3"/>
        <v>21006.709079171153</v>
      </c>
      <c r="CW10" s="74">
        <f t="shared" si="3"/>
        <v>13802.641668442389</v>
      </c>
      <c r="CX10" s="74">
        <f t="shared" si="3"/>
        <v>1408.1219755436389</v>
      </c>
      <c r="CY10" s="74">
        <f t="shared" si="3"/>
        <v>260.77358232883398</v>
      </c>
      <c r="CZ10" s="89">
        <f>Master!CZ10</f>
        <v>0</v>
      </c>
      <c r="DA10" s="89">
        <f>Master!DA10</f>
        <v>0</v>
      </c>
      <c r="DB10" s="89">
        <f>Master!DB10</f>
        <v>0</v>
      </c>
      <c r="DC10" s="74">
        <f t="shared" ref="DC10:EH10" si="4">SUM(DC5:DC9)</f>
        <v>68139.246237374115</v>
      </c>
      <c r="DD10" s="74">
        <f t="shared" si="4"/>
        <v>22990.228922717073</v>
      </c>
      <c r="DE10" s="74">
        <f t="shared" si="4"/>
        <v>5829.0743156333701</v>
      </c>
      <c r="DF10" s="74">
        <f t="shared" si="4"/>
        <v>1156.7927686828803</v>
      </c>
      <c r="DG10" s="74">
        <f t="shared" si="4"/>
        <v>243.805127901996</v>
      </c>
      <c r="DH10" s="74">
        <f t="shared" si="4"/>
        <v>0</v>
      </c>
      <c r="DI10" s="74">
        <f t="shared" si="4"/>
        <v>98359.147372309439</v>
      </c>
      <c r="DJ10" s="75">
        <f t="shared" si="4"/>
        <v>144834.10476028192</v>
      </c>
      <c r="DK10" s="75">
        <f t="shared" si="4"/>
        <v>44987.452416227294</v>
      </c>
      <c r="DL10" s="75">
        <f t="shared" si="4"/>
        <v>10729.545281554652</v>
      </c>
      <c r="DM10" s="75">
        <f t="shared" si="4"/>
        <v>2425.0110311075582</v>
      </c>
      <c r="DN10" s="75">
        <f t="shared" si="4"/>
        <v>452.95466121485595</v>
      </c>
      <c r="DO10" s="75">
        <f t="shared" si="4"/>
        <v>0</v>
      </c>
      <c r="DP10" s="75">
        <f t="shared" si="4"/>
        <v>203429.06815038627</v>
      </c>
      <c r="DQ10" s="74">
        <f t="shared" si="4"/>
        <v>4122.5827389458518</v>
      </c>
      <c r="DR10" s="74">
        <f t="shared" si="4"/>
        <v>2312.4215715417963</v>
      </c>
      <c r="DS10" s="74">
        <f t="shared" si="4"/>
        <v>604.66763427387389</v>
      </c>
      <c r="DT10" s="74">
        <f t="shared" si="4"/>
        <v>136.31359536370002</v>
      </c>
      <c r="DU10" s="74">
        <f t="shared" si="4"/>
        <v>3.6793548018700002</v>
      </c>
      <c r="DV10" s="74">
        <f t="shared" si="4"/>
        <v>7179.664894927093</v>
      </c>
      <c r="DW10" s="74">
        <f t="shared" si="4"/>
        <v>2692.954174656481</v>
      </c>
      <c r="DX10" s="74">
        <f t="shared" si="4"/>
        <v>5231.2864831063489</v>
      </c>
      <c r="DY10" s="74">
        <f t="shared" si="4"/>
        <v>1313.9754331179047</v>
      </c>
      <c r="DZ10" s="74">
        <f t="shared" si="4"/>
        <v>123.85695022241001</v>
      </c>
      <c r="EA10" s="74">
        <f t="shared" si="4"/>
        <v>0</v>
      </c>
      <c r="EB10" s="74">
        <f t="shared" si="4"/>
        <v>9362.0730411031454</v>
      </c>
      <c r="EC10" s="74">
        <f t="shared" si="4"/>
        <v>4992.7365948430352</v>
      </c>
      <c r="ED10" s="74">
        <f t="shared" si="4"/>
        <v>5396.8144598763756</v>
      </c>
      <c r="EE10" s="74">
        <f t="shared" si="4"/>
        <v>2530.230513634624</v>
      </c>
      <c r="EF10" s="74">
        <f t="shared" si="4"/>
        <v>517.91256273189094</v>
      </c>
      <c r="EG10" s="74">
        <f t="shared" si="4"/>
        <v>0</v>
      </c>
      <c r="EH10" s="74">
        <f t="shared" si="4"/>
        <v>13437.694131085924</v>
      </c>
      <c r="EI10" s="74">
        <f t="shared" ref="EI10:FN10" si="5">SUM(EI5:EI9)</f>
        <v>2736.0998213936468</v>
      </c>
      <c r="EJ10" s="74">
        <f t="shared" si="5"/>
        <v>3190.3554483659846</v>
      </c>
      <c r="EK10" s="74">
        <f t="shared" si="5"/>
        <v>1807.8997637125672</v>
      </c>
      <c r="EL10" s="74">
        <f t="shared" si="5"/>
        <v>428.71168283616998</v>
      </c>
      <c r="EM10" s="74">
        <f t="shared" si="5"/>
        <v>0</v>
      </c>
      <c r="EN10" s="74">
        <f t="shared" si="5"/>
        <v>8163.066716308369</v>
      </c>
      <c r="EO10" s="74">
        <f t="shared" si="5"/>
        <v>6904.4997906230283</v>
      </c>
      <c r="EP10" s="74">
        <f t="shared" si="5"/>
        <v>5437.4400557699573</v>
      </c>
      <c r="EQ10" s="74">
        <f t="shared" si="5"/>
        <v>4895.0646193503426</v>
      </c>
      <c r="ER10" s="74">
        <f t="shared" si="5"/>
        <v>1303.687937775951</v>
      </c>
      <c r="ES10" s="74">
        <f t="shared" si="5"/>
        <v>0</v>
      </c>
      <c r="ET10" s="74">
        <f t="shared" si="5"/>
        <v>18540.692403519275</v>
      </c>
      <c r="EU10" s="74">
        <f t="shared" si="5"/>
        <v>2696.0348014219935</v>
      </c>
      <c r="EV10" s="74">
        <f t="shared" si="5"/>
        <v>4721.5278282434856</v>
      </c>
      <c r="EW10" s="74">
        <f t="shared" si="5"/>
        <v>2472.8915256420232</v>
      </c>
      <c r="EX10" s="74">
        <f t="shared" si="5"/>
        <v>505.10870361206003</v>
      </c>
      <c r="EY10" s="74">
        <f t="shared" si="5"/>
        <v>0</v>
      </c>
      <c r="EZ10" s="74">
        <f t="shared" si="5"/>
        <v>10395.562858919562</v>
      </c>
      <c r="FA10" s="74">
        <f t="shared" si="5"/>
        <v>149.29109404936</v>
      </c>
      <c r="FB10" s="74">
        <f t="shared" si="5"/>
        <v>117.94804181328</v>
      </c>
      <c r="FC10" s="74">
        <f t="shared" si="5"/>
        <v>0</v>
      </c>
      <c r="FD10" s="74">
        <f t="shared" si="5"/>
        <v>55.863421038570003</v>
      </c>
      <c r="FE10" s="74">
        <f t="shared" si="5"/>
        <v>0</v>
      </c>
      <c r="FF10" s="74">
        <f t="shared" si="5"/>
        <v>323.10255690120999</v>
      </c>
      <c r="FG10" s="75">
        <f t="shared" si="5"/>
        <v>24294.199015933395</v>
      </c>
      <c r="FH10" s="75">
        <f t="shared" si="5"/>
        <v>26407.793888717231</v>
      </c>
      <c r="FI10" s="75">
        <f t="shared" si="5"/>
        <v>13624.729489731337</v>
      </c>
      <c r="FJ10" s="75">
        <f t="shared" si="5"/>
        <v>3071.4548535807517</v>
      </c>
      <c r="FK10" s="75">
        <f t="shared" si="5"/>
        <v>3.6793548018700002</v>
      </c>
      <c r="FL10" s="75">
        <f t="shared" si="5"/>
        <v>67401.856602764587</v>
      </c>
      <c r="FM10" s="74">
        <f t="shared" si="5"/>
        <v>19742.350573407035</v>
      </c>
      <c r="FN10" s="74">
        <f t="shared" si="5"/>
        <v>87046.089175300891</v>
      </c>
      <c r="FO10" s="74">
        <f t="shared" ref="FO10:GT10" si="6">SUM(FO5:FO9)</f>
        <v>12558.11576002004</v>
      </c>
      <c r="FP10" s="74">
        <f t="shared" si="6"/>
        <v>8370.9060230132363</v>
      </c>
      <c r="FQ10" s="74">
        <f t="shared" si="6"/>
        <v>543.14155493744499</v>
      </c>
      <c r="FR10" s="74">
        <f t="shared" si="6"/>
        <v>128260.60308667863</v>
      </c>
      <c r="FS10" s="74">
        <f t="shared" si="6"/>
        <v>203.31247140480002</v>
      </c>
      <c r="FT10" s="74">
        <f t="shared" si="6"/>
        <v>0</v>
      </c>
      <c r="FU10" s="74">
        <f t="shared" si="6"/>
        <v>0</v>
      </c>
      <c r="FV10" s="74">
        <f t="shared" si="6"/>
        <v>7.5</v>
      </c>
      <c r="FW10" s="74">
        <f t="shared" si="6"/>
        <v>0</v>
      </c>
      <c r="FX10" s="74">
        <f t="shared" si="6"/>
        <v>210.81247140480002</v>
      </c>
      <c r="FY10" s="74">
        <f t="shared" si="6"/>
        <v>85.020032210400004</v>
      </c>
      <c r="FZ10" s="74">
        <f t="shared" si="6"/>
        <v>0</v>
      </c>
      <c r="GA10" s="74">
        <f t="shared" si="6"/>
        <v>0</v>
      </c>
      <c r="GB10" s="74">
        <f t="shared" si="6"/>
        <v>7.5</v>
      </c>
      <c r="GC10" s="74">
        <f t="shared" si="6"/>
        <v>0</v>
      </c>
      <c r="GD10" s="74">
        <f t="shared" si="6"/>
        <v>92.520032210400004</v>
      </c>
      <c r="GE10" s="74">
        <f t="shared" si="6"/>
        <v>2599.3015078776298</v>
      </c>
      <c r="GF10" s="74">
        <f t="shared" si="6"/>
        <v>2555.410695202077</v>
      </c>
      <c r="GG10" s="74">
        <f t="shared" si="6"/>
        <v>120.9098900701</v>
      </c>
      <c r="GH10" s="74">
        <f t="shared" si="6"/>
        <v>85.316151264699997</v>
      </c>
      <c r="GI10" s="74">
        <f t="shared" si="6"/>
        <v>0</v>
      </c>
      <c r="GJ10" s="74">
        <f t="shared" si="6"/>
        <v>5360.9382444145067</v>
      </c>
      <c r="GK10" s="74">
        <f t="shared" si="6"/>
        <v>13996.599816261622</v>
      </c>
      <c r="GL10" s="74">
        <f t="shared" si="6"/>
        <v>13095.653626178288</v>
      </c>
      <c r="GM10" s="74">
        <f t="shared" si="6"/>
        <v>1696.75</v>
      </c>
      <c r="GN10" s="74">
        <f t="shared" si="6"/>
        <v>350.7</v>
      </c>
      <c r="GO10" s="74">
        <f t="shared" si="6"/>
        <v>0</v>
      </c>
      <c r="GP10" s="74">
        <f t="shared" si="6"/>
        <v>29139.70344243991</v>
      </c>
      <c r="GQ10" s="74">
        <f t="shared" si="6"/>
        <v>35127.845109002039</v>
      </c>
      <c r="GR10" s="74">
        <f t="shared" si="6"/>
        <v>13356.067478597401</v>
      </c>
      <c r="GS10" s="74">
        <f t="shared" si="6"/>
        <v>330.14429373230001</v>
      </c>
      <c r="GT10" s="74">
        <f t="shared" si="6"/>
        <v>389.52146567630001</v>
      </c>
      <c r="GU10" s="74">
        <f t="shared" ref="GU10:HS10" si="7">SUM(GU5:GU9)</f>
        <v>0</v>
      </c>
      <c r="GV10" s="74">
        <f t="shared" si="7"/>
        <v>49203.578347008035</v>
      </c>
      <c r="GW10" s="74">
        <f t="shared" si="7"/>
        <v>99390.062117332767</v>
      </c>
      <c r="GX10" s="74">
        <f t="shared" si="7"/>
        <v>139730.13078633408</v>
      </c>
      <c r="GY10" s="74">
        <f t="shared" si="7"/>
        <v>4553.6589005701935</v>
      </c>
      <c r="GZ10" s="74">
        <f t="shared" si="7"/>
        <v>2972.6167697023848</v>
      </c>
      <c r="HA10" s="74">
        <f t="shared" si="7"/>
        <v>64.328160617400002</v>
      </c>
      <c r="HB10" s="74">
        <f t="shared" si="7"/>
        <v>246710.79673455685</v>
      </c>
      <c r="HC10" s="74">
        <f t="shared" si="7"/>
        <v>0</v>
      </c>
      <c r="HD10" s="74">
        <f t="shared" si="7"/>
        <v>0</v>
      </c>
      <c r="HE10" s="74">
        <f t="shared" si="7"/>
        <v>0</v>
      </c>
      <c r="HF10" s="74">
        <f t="shared" si="7"/>
        <v>0.75</v>
      </c>
      <c r="HG10" s="74">
        <f t="shared" si="7"/>
        <v>0</v>
      </c>
      <c r="HH10" s="74">
        <f t="shared" si="7"/>
        <v>0.75</v>
      </c>
      <c r="HI10" s="74">
        <f t="shared" si="7"/>
        <v>0</v>
      </c>
      <c r="HJ10" s="74">
        <f t="shared" si="7"/>
        <v>0</v>
      </c>
      <c r="HK10" s="74">
        <f t="shared" si="7"/>
        <v>0</v>
      </c>
      <c r="HL10" s="74">
        <f t="shared" si="7"/>
        <v>0</v>
      </c>
      <c r="HM10" s="74">
        <f t="shared" si="7"/>
        <v>0</v>
      </c>
      <c r="HN10" s="74">
        <f t="shared" si="7"/>
        <v>0</v>
      </c>
      <c r="HO10" s="75">
        <f t="shared" si="7"/>
        <v>171144.49162749629</v>
      </c>
      <c r="HP10" s="75">
        <f t="shared" si="7"/>
        <v>255783.35176161275</v>
      </c>
      <c r="HQ10" s="75">
        <f t="shared" si="7"/>
        <v>19259.578844392636</v>
      </c>
      <c r="HR10" s="75">
        <f t="shared" si="7"/>
        <v>12184.81040965662</v>
      </c>
      <c r="HS10" s="75">
        <f t="shared" si="7"/>
        <v>607.46971555484504</v>
      </c>
      <c r="HT10" s="75">
        <f t="shared" ref="HT10:HZ10" si="8">SUM(HT5:HT9)</f>
        <v>458979.70235871308</v>
      </c>
      <c r="HU10" s="74">
        <f t="shared" si="8"/>
        <v>499756.13923105394</v>
      </c>
      <c r="HV10" s="74">
        <f t="shared" si="8"/>
        <v>408938.57979109813</v>
      </c>
      <c r="HW10" s="74">
        <f t="shared" si="8"/>
        <v>534714.90285911516</v>
      </c>
      <c r="HX10" s="74">
        <f t="shared" si="8"/>
        <v>27625.130354266235</v>
      </c>
      <c r="HY10" s="74">
        <f t="shared" si="8"/>
        <v>634.67271100856999</v>
      </c>
      <c r="HZ10" s="74">
        <f t="shared" si="8"/>
        <v>1471669.4249465419</v>
      </c>
      <c r="IA10" s="74">
        <f t="shared" ref="IA10:JP10" si="9">SUM(IA5:IA9)</f>
        <v>19550.429658136592</v>
      </c>
      <c r="IB10" s="74">
        <f t="shared" si="9"/>
        <v>31924.694823036669</v>
      </c>
      <c r="IC10" s="74">
        <f t="shared" si="9"/>
        <v>25745.647440655783</v>
      </c>
      <c r="ID10" s="74">
        <f t="shared" si="9"/>
        <v>3213.9779085715095</v>
      </c>
      <c r="IE10" s="74">
        <f t="shared" si="9"/>
        <v>0</v>
      </c>
      <c r="IF10" s="74">
        <f t="shared" si="9"/>
        <v>80434.749830400557</v>
      </c>
      <c r="IG10" s="74">
        <f t="shared" si="9"/>
        <v>280455.59449386399</v>
      </c>
      <c r="IH10" s="74">
        <f t="shared" si="9"/>
        <v>310597.69492712256</v>
      </c>
      <c r="II10" s="74">
        <f t="shared" si="9"/>
        <v>185188.13981120117</v>
      </c>
      <c r="IJ10" s="74">
        <f t="shared" si="9"/>
        <v>5218.0678858567799</v>
      </c>
      <c r="IK10" s="74">
        <f t="shared" si="9"/>
        <v>0</v>
      </c>
      <c r="IL10" s="74">
        <f t="shared" si="9"/>
        <v>781459.49711804441</v>
      </c>
      <c r="IM10" s="75">
        <f t="shared" si="9"/>
        <v>799762.16338305455</v>
      </c>
      <c r="IN10" s="75">
        <f t="shared" si="9"/>
        <v>751460.96954125725</v>
      </c>
      <c r="IO10" s="75">
        <f t="shared" si="9"/>
        <v>745648.69011097203</v>
      </c>
      <c r="IP10" s="75">
        <f t="shared" si="9"/>
        <v>36057.176148694525</v>
      </c>
      <c r="IQ10" s="75">
        <f t="shared" si="9"/>
        <v>634.67271100856999</v>
      </c>
      <c r="IR10" s="75">
        <f t="shared" si="9"/>
        <v>2333563.6718949871</v>
      </c>
      <c r="IS10" s="74">
        <f t="shared" si="9"/>
        <v>296195.23536845937</v>
      </c>
      <c r="IT10" s="74">
        <f t="shared" si="9"/>
        <v>443834.2242939634</v>
      </c>
      <c r="IU10" s="74">
        <f t="shared" si="9"/>
        <v>17957.197588154395</v>
      </c>
      <c r="IV10" s="74">
        <f t="shared" si="9"/>
        <v>1060.6012268848401</v>
      </c>
      <c r="IW10" s="74">
        <f t="shared" si="9"/>
        <v>0</v>
      </c>
      <c r="IX10" s="74">
        <f t="shared" si="9"/>
        <v>759047.25847746199</v>
      </c>
      <c r="IY10" s="74">
        <f t="shared" si="9"/>
        <v>21182.17829757401</v>
      </c>
      <c r="IZ10" s="74">
        <f t="shared" si="9"/>
        <v>18684.908928859288</v>
      </c>
      <c r="JA10" s="74">
        <f t="shared" si="9"/>
        <v>536.29085046185196</v>
      </c>
      <c r="JB10" s="74">
        <f t="shared" si="9"/>
        <v>341</v>
      </c>
      <c r="JC10" s="74">
        <f t="shared" si="9"/>
        <v>0</v>
      </c>
      <c r="JD10" s="74">
        <f t="shared" si="9"/>
        <v>40744.378076895155</v>
      </c>
      <c r="JE10" s="74">
        <f t="shared" si="9"/>
        <v>351538.76215437107</v>
      </c>
      <c r="JF10" s="74">
        <f t="shared" si="9"/>
        <v>465160.43475368008</v>
      </c>
      <c r="JG10" s="74">
        <f t="shared" si="9"/>
        <v>168418.08296489794</v>
      </c>
      <c r="JH10" s="74">
        <f t="shared" si="9"/>
        <v>41924.099319177396</v>
      </c>
      <c r="JI10" s="74">
        <f t="shared" si="9"/>
        <v>223.00161693523</v>
      </c>
      <c r="JJ10" s="74">
        <f t="shared" si="9"/>
        <v>1027264.3808090618</v>
      </c>
      <c r="JK10" s="75">
        <f t="shared" si="9"/>
        <v>668916.17582040443</v>
      </c>
      <c r="JL10" s="75">
        <f t="shared" si="9"/>
        <v>927679.56797650282</v>
      </c>
      <c r="JM10" s="75">
        <f t="shared" si="9"/>
        <v>186911.57140351419</v>
      </c>
      <c r="JN10" s="75">
        <f t="shared" si="9"/>
        <v>43325.700546062239</v>
      </c>
      <c r="JO10" s="75">
        <f t="shared" si="9"/>
        <v>223.00161693523</v>
      </c>
      <c r="JP10" s="75">
        <f t="shared" si="9"/>
        <v>1827056.0173634188</v>
      </c>
      <c r="JR10" s="75">
        <f t="shared" ref="JR10:JX10" si="10">SUM(JR5:JR9)</f>
        <v>1865595.3807137217</v>
      </c>
      <c r="JS10" s="75">
        <f t="shared" si="10"/>
        <v>2032230.7379914001</v>
      </c>
      <c r="JT10" s="75">
        <f t="shared" si="10"/>
        <v>980468.45426657668</v>
      </c>
      <c r="JU10" s="75">
        <f t="shared" si="10"/>
        <v>98611.416155369894</v>
      </c>
      <c r="JV10" s="75">
        <f t="shared" si="10"/>
        <v>1923.998964336881</v>
      </c>
      <c r="JW10" s="75">
        <f t="shared" si="10"/>
        <v>0</v>
      </c>
      <c r="JX10" s="75">
        <f t="shared" si="10"/>
        <v>4978829.9880914064</v>
      </c>
    </row>
    <row r="11" spans="1:284" s="72" customFormat="1" x14ac:dyDescent="0.25"/>
    <row r="12" spans="1:284" s="72" customFormat="1" x14ac:dyDescent="0.25"/>
    <row r="13" spans="1:284" s="72" customFormat="1" x14ac:dyDescent="0.25"/>
    <row r="18" spans="62:66" x14ac:dyDescent="0.25">
      <c r="BJ18" s="72"/>
      <c r="BK18" s="72"/>
      <c r="BL18" s="72"/>
      <c r="BM18" s="72"/>
      <c r="BN18" s="72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3"/>
  <sheetViews>
    <sheetView zoomScaleNormal="100" workbookViewId="0">
      <pane xSplit="1" ySplit="4" topLeftCell="CP5" activePane="bottomRight" state="frozen"/>
      <selection pane="topRight" activeCell="B1" sqref="B1"/>
      <selection pane="bottomLeft" activeCell="A5" sqref="A5"/>
      <selection pane="bottomRight" activeCell="CR20" sqref="CR20"/>
    </sheetView>
  </sheetViews>
  <sheetFormatPr defaultColWidth="9.109375" defaultRowHeight="12.6" x14ac:dyDescent="0.25"/>
  <cols>
    <col min="1" max="1" width="31.44140625" style="25" customWidth="1"/>
    <col min="2" max="2" width="10.5546875" style="25" customWidth="1"/>
    <col min="3" max="3" width="10.6640625" style="25" customWidth="1"/>
    <col min="4" max="4" width="11.109375" style="25" customWidth="1"/>
    <col min="5" max="6" width="9.88671875" style="25" customWidth="1"/>
    <col min="7" max="7" width="9.33203125" style="25" bestFit="1" customWidth="1"/>
    <col min="8" max="8" width="10.6640625" style="25" customWidth="1"/>
    <col min="9" max="11" width="12.33203125" style="25" customWidth="1"/>
    <col min="12" max="12" width="12.44140625" style="25" customWidth="1"/>
    <col min="13" max="13" width="11" style="25" customWidth="1"/>
    <col min="14" max="14" width="11.33203125" style="25" customWidth="1"/>
    <col min="15" max="15" width="7.88671875" style="25" customWidth="1"/>
    <col min="16" max="20" width="12.44140625" style="25" customWidth="1"/>
    <col min="21" max="21" width="10.6640625" style="25" customWidth="1"/>
    <col min="22" max="22" width="10.6640625" style="25" bestFit="1" customWidth="1"/>
    <col min="23" max="27" width="12" style="25" customWidth="1"/>
    <col min="28" max="28" width="13.44140625" style="25" customWidth="1"/>
    <col min="29" max="29" width="9.33203125" style="25" bestFit="1" customWidth="1"/>
    <col min="30" max="30" width="10" style="25" customWidth="1"/>
    <col min="31" max="33" width="9.33203125" style="25" bestFit="1" customWidth="1"/>
    <col min="34" max="34" width="9.6640625" style="25" customWidth="1"/>
    <col min="35" max="49" width="9.33203125" style="25" bestFit="1" customWidth="1"/>
    <col min="50" max="50" width="10.44140625" style="25" customWidth="1"/>
    <col min="51" max="54" width="9.33203125" style="25" bestFit="1" customWidth="1"/>
    <col min="55" max="56" width="9.88671875" style="25" bestFit="1" customWidth="1"/>
    <col min="57" max="57" width="11.33203125" style="25" bestFit="1" customWidth="1"/>
    <col min="58" max="59" width="9.88671875" style="25" bestFit="1" customWidth="1"/>
    <col min="60" max="60" width="9.88671875" style="25" customWidth="1"/>
    <col min="61" max="61" width="11" style="25" bestFit="1" customWidth="1"/>
    <col min="62" max="64" width="9.88671875" style="25" bestFit="1" customWidth="1"/>
    <col min="65" max="65" width="10.44140625" style="25" customWidth="1"/>
    <col min="66" max="66" width="10.109375" style="25" customWidth="1"/>
    <col min="67" max="67" width="11" style="25" bestFit="1" customWidth="1"/>
    <col min="68" max="68" width="10.88671875" style="25" customWidth="1"/>
    <col min="69" max="70" width="9.88671875" style="25" bestFit="1" customWidth="1"/>
    <col min="71" max="72" width="9.33203125" style="25" bestFit="1" customWidth="1"/>
    <col min="73" max="77" width="9.88671875" style="25" bestFit="1" customWidth="1"/>
    <col min="78" max="78" width="10.33203125" style="25" customWidth="1"/>
    <col min="79" max="79" width="11" style="25" bestFit="1" customWidth="1"/>
    <col min="80" max="80" width="10.88671875" style="25" customWidth="1"/>
    <col min="81" max="81" width="9.33203125" style="25" bestFit="1" customWidth="1"/>
    <col min="82" max="82" width="10.44140625" style="25" customWidth="1"/>
    <col min="83" max="83" width="9.33203125" style="25" bestFit="1" customWidth="1"/>
    <col min="84" max="84" width="10.5546875" style="25" customWidth="1"/>
    <col min="85" max="85" width="9.88671875" style="25" bestFit="1" customWidth="1"/>
    <col min="86" max="86" width="9.33203125" style="25" bestFit="1" customWidth="1"/>
    <col min="87" max="87" width="9.88671875" style="25" bestFit="1" customWidth="1"/>
    <col min="88" max="88" width="9.88671875" style="25" customWidth="1"/>
    <col min="89" max="89" width="9.33203125" style="25" bestFit="1" customWidth="1"/>
    <col min="90" max="90" width="10" style="25" customWidth="1"/>
    <col min="91" max="91" width="9.88671875" style="25" bestFit="1" customWidth="1"/>
    <col min="92" max="92" width="9.33203125" style="25" bestFit="1" customWidth="1"/>
    <col min="93" max="93" width="9.88671875" style="25" bestFit="1" customWidth="1"/>
    <col min="94" max="94" width="9.88671875" style="25" customWidth="1"/>
    <col min="95" max="95" width="9.33203125" style="25" bestFit="1" customWidth="1"/>
    <col min="96" max="96" width="10" style="25" customWidth="1"/>
    <col min="97" max="97" width="9.88671875" style="25" bestFit="1" customWidth="1"/>
    <col min="98" max="98" width="9.88671875" style="25" customWidth="1"/>
    <col min="99" max="99" width="11.109375" style="25" customWidth="1"/>
    <col min="100" max="100" width="10" style="25" customWidth="1"/>
    <col min="101" max="101" width="9.33203125" style="25" bestFit="1" customWidth="1"/>
    <col min="102" max="102" width="9.88671875" style="25" customWidth="1"/>
    <col min="103" max="103" width="9.88671875" style="25" bestFit="1" customWidth="1"/>
    <col min="104" max="105" width="9.33203125" style="25" bestFit="1" customWidth="1"/>
    <col min="106" max="106" width="10" style="25" customWidth="1"/>
    <col min="107" max="107" width="9.33203125" style="25" bestFit="1" customWidth="1"/>
    <col min="108" max="108" width="10.33203125" style="25" customWidth="1"/>
    <col min="109" max="109" width="9.88671875" style="25" bestFit="1" customWidth="1"/>
    <col min="110" max="111" width="9.33203125" style="25" bestFit="1" customWidth="1"/>
    <col min="112" max="112" width="9.88671875" style="25" customWidth="1"/>
    <col min="113" max="113" width="9.33203125" style="25" bestFit="1" customWidth="1"/>
    <col min="114" max="114" width="10.109375" style="25" customWidth="1"/>
    <col min="115" max="115" width="9.88671875" style="25" bestFit="1" customWidth="1"/>
    <col min="116" max="116" width="10.109375" style="25" customWidth="1"/>
    <col min="117" max="117" width="9.33203125" style="25" bestFit="1" customWidth="1"/>
    <col min="118" max="118" width="10.33203125" style="25" customWidth="1"/>
    <col min="119" max="119" width="9.33203125" style="25" bestFit="1" customWidth="1"/>
    <col min="120" max="120" width="10.33203125" style="25" customWidth="1"/>
    <col min="121" max="123" width="9.33203125" style="25" bestFit="1" customWidth="1"/>
    <col min="124" max="124" width="10.33203125" style="25" customWidth="1"/>
    <col min="125" max="125" width="9.33203125" style="25" bestFit="1" customWidth="1"/>
    <col min="126" max="126" width="10.109375" style="25" customWidth="1"/>
    <col min="127" max="127" width="9.33203125" style="25" bestFit="1" customWidth="1"/>
    <col min="128" max="128" width="11.109375" style="25" customWidth="1"/>
    <col min="129" max="130" width="11" style="25" bestFit="1" customWidth="1"/>
    <col min="131" max="132" width="9.88671875" style="25" bestFit="1" customWidth="1"/>
    <col min="133" max="133" width="13.44140625" style="25" bestFit="1" customWidth="1"/>
    <col min="134" max="134" width="9.88671875" style="25" bestFit="1" customWidth="1"/>
    <col min="135" max="135" width="9.33203125" style="25" bestFit="1" customWidth="1"/>
    <col min="136" max="136" width="9.88671875" style="25" customWidth="1"/>
    <col min="137" max="137" width="9.33203125" style="25" bestFit="1" customWidth="1"/>
    <col min="138" max="138" width="10.33203125" style="25" customWidth="1"/>
    <col min="139" max="139" width="9.88671875" style="25" bestFit="1" customWidth="1"/>
    <col min="140" max="141" width="9.33203125" style="25" bestFit="1" customWidth="1"/>
    <col min="142" max="142" width="10" style="25" customWidth="1"/>
    <col min="143" max="143" width="9.33203125" style="25" bestFit="1" customWidth="1"/>
    <col min="144" max="144" width="9.88671875" style="25" customWidth="1"/>
    <col min="145" max="145" width="9.33203125" style="25" bestFit="1" customWidth="1"/>
    <col min="146" max="150" width="9.88671875" style="25" bestFit="1" customWidth="1"/>
    <col min="151" max="151" width="11" style="25" bestFit="1" customWidth="1"/>
    <col min="152" max="154" width="9.88671875" style="25" bestFit="1" customWidth="1"/>
    <col min="155" max="155" width="9.33203125" style="25" bestFit="1" customWidth="1"/>
    <col min="156" max="156" width="10.109375" style="25" customWidth="1"/>
    <col min="157" max="166" width="9.88671875" style="25" bestFit="1" customWidth="1"/>
    <col min="167" max="167" width="9.6640625" style="25" customWidth="1"/>
    <col min="168" max="168" width="9.88671875" style="25" customWidth="1"/>
    <col min="169" max="169" width="11.109375" style="25" customWidth="1"/>
    <col min="170" max="171" width="9.88671875" style="25" bestFit="1" customWidth="1"/>
    <col min="172" max="172" width="10.33203125" style="25" customWidth="1"/>
    <col min="173" max="173" width="9.33203125" style="25" bestFit="1" customWidth="1"/>
    <col min="174" max="174" width="10.5546875" style="25" customWidth="1"/>
    <col min="175" max="176" width="9.88671875" style="25" bestFit="1" customWidth="1"/>
    <col min="177" max="177" width="11" style="25" customWidth="1"/>
    <col min="178" max="178" width="10.33203125" style="25" customWidth="1"/>
    <col min="179" max="179" width="9.33203125" style="25" bestFit="1" customWidth="1"/>
    <col min="180" max="180" width="10.109375" style="25" customWidth="1"/>
    <col min="181" max="181" width="9.88671875" style="25" bestFit="1" customWidth="1"/>
    <col min="182" max="183" width="9.33203125" style="25" bestFit="1" customWidth="1"/>
    <col min="184" max="184" width="10" style="25" customWidth="1"/>
    <col min="185" max="185" width="9.33203125" style="25" bestFit="1" customWidth="1"/>
    <col min="186" max="186" width="10.33203125" style="25" customWidth="1"/>
    <col min="187" max="187" width="9.33203125" style="25" bestFit="1" customWidth="1"/>
    <col min="188" max="188" width="11" style="25" bestFit="1" customWidth="1"/>
    <col min="189" max="192" width="9.88671875" style="25" bestFit="1" customWidth="1"/>
    <col min="193" max="193" width="11" style="25" bestFit="1" customWidth="1"/>
    <col min="194" max="194" width="9.33203125" style="25" bestFit="1" customWidth="1"/>
    <col min="195" max="198" width="11" style="25" bestFit="1" customWidth="1"/>
    <col min="199" max="199" width="10.44140625" style="25" customWidth="1"/>
    <col min="200" max="200" width="12.109375" style="25" bestFit="1" customWidth="1"/>
    <col min="201" max="201" width="9.88671875" style="25" bestFit="1" customWidth="1"/>
    <col min="202" max="204" width="9.109375" style="25"/>
    <col min="205" max="205" width="9.88671875" style="25" bestFit="1" customWidth="1"/>
    <col min="206" max="217" width="9.109375" style="25"/>
    <col min="218" max="218" width="11.6640625" style="25" customWidth="1"/>
    <col min="219" max="219" width="9.88671875" style="25" bestFit="1" customWidth="1"/>
    <col min="220" max="221" width="8.88671875" style="25" bestFit="1" customWidth="1"/>
    <col min="222" max="222" width="8" style="25" bestFit="1" customWidth="1"/>
    <col min="223" max="223" width="9.88671875" style="25" bestFit="1" customWidth="1"/>
    <col min="224" max="224" width="10.88671875" style="25" bestFit="1" customWidth="1"/>
    <col min="225" max="226" width="9.88671875" style="25" bestFit="1" customWidth="1"/>
    <col min="227" max="228" width="9.109375" style="25"/>
    <col min="229" max="229" width="11.33203125" style="25" bestFit="1" customWidth="1"/>
    <col min="230" max="235" width="9.109375" style="25"/>
    <col min="236" max="236" width="14.109375" style="25" bestFit="1" customWidth="1"/>
    <col min="237" max="238" width="9.88671875" style="25" bestFit="1" customWidth="1"/>
    <col min="239" max="239" width="7.88671875" style="25" bestFit="1" customWidth="1"/>
    <col min="240" max="240" width="8" style="25" bestFit="1" customWidth="1"/>
    <col min="241" max="241" width="9.88671875" style="25" bestFit="1" customWidth="1"/>
    <col min="242" max="242" width="18.77734375" style="25" bestFit="1" customWidth="1"/>
    <col min="243" max="244" width="9.88671875" style="25" bestFit="1" customWidth="1"/>
    <col min="245" max="246" width="9.109375" style="25"/>
    <col min="247" max="247" width="11.33203125" style="25" bestFit="1" customWidth="1"/>
    <col min="248" max="248" width="14.21875" style="25" bestFit="1" customWidth="1"/>
    <col min="249" max="249" width="9.88671875" style="25" bestFit="1" customWidth="1"/>
    <col min="250" max="252" width="9.109375" style="25"/>
    <col min="253" max="253" width="9.88671875" style="25" bestFit="1" customWidth="1"/>
    <col min="254" max="259" width="9.109375" style="25"/>
    <col min="260" max="260" width="12.88671875" style="25" bestFit="1" customWidth="1"/>
    <col min="261" max="262" width="9.88671875" style="25" bestFit="1" customWidth="1"/>
    <col min="263" max="263" width="8.88671875" style="25" bestFit="1" customWidth="1"/>
    <col min="264" max="264" width="8" style="25" bestFit="1" customWidth="1"/>
    <col min="265" max="265" width="11.33203125" style="25" bestFit="1" customWidth="1"/>
    <col min="266" max="266" width="13.109375" style="25" customWidth="1"/>
    <col min="267" max="268" width="9.88671875" style="25" bestFit="1" customWidth="1"/>
    <col min="269" max="269" width="8.88671875" style="25" bestFit="1" customWidth="1"/>
    <col min="270" max="270" width="8" style="25" bestFit="1" customWidth="1"/>
    <col min="271" max="271" width="11.33203125" style="25" bestFit="1" customWidth="1"/>
    <col min="272" max="272" width="3.88671875" style="25" customWidth="1"/>
    <col min="273" max="273" width="11.77734375" style="25" customWidth="1"/>
    <col min="274" max="274" width="11.33203125" style="25" bestFit="1" customWidth="1"/>
    <col min="275" max="275" width="9.88671875" style="25" bestFit="1" customWidth="1"/>
    <col min="276" max="277" width="9.109375" style="25"/>
    <col min="278" max="278" width="11.33203125" style="25" bestFit="1" customWidth="1"/>
    <col min="279" max="16384" width="9.109375" style="25"/>
  </cols>
  <sheetData>
    <row r="1" spans="1:278" ht="24.75" customHeight="1" x14ac:dyDescent="0.25">
      <c r="A1" s="25" t="s">
        <v>168</v>
      </c>
    </row>
    <row r="3" spans="1:278" s="29" customFormat="1" x14ac:dyDescent="0.25">
      <c r="A3" s="29" t="s">
        <v>116</v>
      </c>
      <c r="B3" s="35" t="s">
        <v>117</v>
      </c>
      <c r="C3" s="34"/>
      <c r="D3" s="34"/>
      <c r="E3" s="34"/>
      <c r="F3" s="34"/>
      <c r="G3" s="34"/>
      <c r="H3" s="35" t="s">
        <v>118</v>
      </c>
      <c r="I3" s="34"/>
      <c r="J3" s="34"/>
      <c r="K3" s="36"/>
      <c r="L3" s="34"/>
      <c r="M3" s="34"/>
      <c r="N3" s="35" t="s">
        <v>62</v>
      </c>
      <c r="O3" s="34"/>
      <c r="P3" s="34"/>
      <c r="Q3" s="34"/>
      <c r="R3" s="34"/>
      <c r="S3" s="34"/>
      <c r="T3" s="53" t="s">
        <v>124</v>
      </c>
      <c r="U3" s="54"/>
      <c r="V3" s="54"/>
      <c r="W3" s="54"/>
      <c r="X3" s="54"/>
      <c r="Y3" s="54"/>
      <c r="Z3" s="38" t="s">
        <v>123</v>
      </c>
      <c r="AA3" s="34"/>
      <c r="AB3" s="34"/>
      <c r="AC3" s="34"/>
      <c r="AD3" s="34"/>
      <c r="AE3" s="36"/>
      <c r="AF3" s="35" t="s">
        <v>121</v>
      </c>
      <c r="AG3" s="34"/>
      <c r="AH3" s="34"/>
      <c r="AI3" s="34"/>
      <c r="AJ3" s="34"/>
      <c r="AK3" s="34"/>
      <c r="AL3" s="35" t="s">
        <v>120</v>
      </c>
      <c r="AM3" s="34"/>
      <c r="AN3" s="34"/>
      <c r="AO3" s="34"/>
      <c r="AP3" s="34"/>
      <c r="AQ3" s="34"/>
      <c r="AR3" s="41" t="s">
        <v>119</v>
      </c>
      <c r="AS3" s="34"/>
      <c r="AT3" s="34"/>
      <c r="AU3" s="34"/>
      <c r="AV3" s="34"/>
      <c r="AW3" s="34"/>
      <c r="AX3" s="35" t="s">
        <v>122</v>
      </c>
      <c r="AY3" s="35"/>
      <c r="AZ3" s="34"/>
      <c r="BA3" s="35"/>
      <c r="BB3" s="34"/>
      <c r="BC3" s="34"/>
      <c r="BD3" s="53" t="s">
        <v>125</v>
      </c>
      <c r="BE3" s="54"/>
      <c r="BF3" s="54"/>
      <c r="BG3" s="54"/>
      <c r="BH3" s="54"/>
      <c r="BI3" s="54"/>
      <c r="BJ3" s="38" t="s">
        <v>53</v>
      </c>
      <c r="BK3" s="34"/>
      <c r="BL3" s="34"/>
      <c r="BM3" s="34"/>
      <c r="BN3" s="34"/>
      <c r="BO3" s="34"/>
      <c r="BP3" s="34" t="s">
        <v>6</v>
      </c>
      <c r="BQ3" s="34"/>
      <c r="BR3" s="34"/>
      <c r="BS3" s="34"/>
      <c r="BT3" s="34"/>
      <c r="BU3" s="34"/>
      <c r="BV3" s="41" t="s">
        <v>126</v>
      </c>
      <c r="BW3" s="34"/>
      <c r="BX3" s="34"/>
      <c r="BY3" s="34"/>
      <c r="BZ3" s="34"/>
      <c r="CA3" s="34"/>
      <c r="CB3" s="53" t="s">
        <v>127</v>
      </c>
      <c r="CC3" s="54"/>
      <c r="CD3" s="54"/>
      <c r="CE3" s="54"/>
      <c r="CF3" s="54"/>
      <c r="CG3" s="54"/>
      <c r="CH3" s="38" t="s">
        <v>7</v>
      </c>
      <c r="CI3" s="34"/>
      <c r="CJ3" s="34"/>
      <c r="CK3" s="34"/>
      <c r="CL3" s="34"/>
      <c r="CM3" s="34"/>
      <c r="CN3" s="34" t="s">
        <v>128</v>
      </c>
      <c r="CO3" s="34"/>
      <c r="CP3" s="34"/>
      <c r="CQ3" s="34"/>
      <c r="CR3" s="34"/>
      <c r="CS3" s="34"/>
      <c r="CT3" s="35" t="s">
        <v>130</v>
      </c>
      <c r="CU3" s="34"/>
      <c r="CV3" s="34"/>
      <c r="CW3" s="34"/>
      <c r="CX3" s="34"/>
      <c r="CY3" s="34"/>
      <c r="CZ3" s="34" t="s">
        <v>129</v>
      </c>
      <c r="DA3" s="34"/>
      <c r="DB3" s="34"/>
      <c r="DC3" s="34"/>
      <c r="DD3" s="34"/>
      <c r="DE3" s="34"/>
      <c r="DF3" s="53" t="s">
        <v>131</v>
      </c>
      <c r="DG3" s="54"/>
      <c r="DH3" s="54"/>
      <c r="DI3" s="54"/>
      <c r="DJ3" s="54"/>
      <c r="DK3" s="54"/>
      <c r="DL3" s="38" t="s">
        <v>132</v>
      </c>
      <c r="DM3" s="34"/>
      <c r="DN3" s="34"/>
      <c r="DO3" s="34"/>
      <c r="DP3" s="34"/>
      <c r="DQ3" s="34"/>
      <c r="DR3" s="35" t="s">
        <v>133</v>
      </c>
      <c r="DS3" s="34"/>
      <c r="DT3" s="34"/>
      <c r="DU3" s="34"/>
      <c r="DV3" s="34"/>
      <c r="DW3" s="34"/>
      <c r="DX3" s="35" t="s">
        <v>136</v>
      </c>
      <c r="DY3" s="34"/>
      <c r="DZ3" s="34"/>
      <c r="EA3" s="34"/>
      <c r="EB3" s="34"/>
      <c r="EC3" s="34"/>
      <c r="ED3" s="35" t="s">
        <v>137</v>
      </c>
      <c r="EE3" s="34"/>
      <c r="EF3" s="34"/>
      <c r="EG3" s="34"/>
      <c r="EH3" s="34"/>
      <c r="EI3" s="34"/>
      <c r="EJ3" s="35" t="s">
        <v>135</v>
      </c>
      <c r="EK3" s="34"/>
      <c r="EL3" s="34"/>
      <c r="EM3" s="34"/>
      <c r="EN3" s="34"/>
      <c r="EO3" s="34"/>
      <c r="EP3" s="35" t="s">
        <v>8</v>
      </c>
      <c r="EQ3" s="34"/>
      <c r="ER3" s="34"/>
      <c r="ES3" s="34"/>
      <c r="ET3" s="34"/>
      <c r="EU3" s="34"/>
      <c r="EV3" s="35" t="s">
        <v>134</v>
      </c>
      <c r="EW3" s="34"/>
      <c r="EX3" s="34"/>
      <c r="EY3" s="34"/>
      <c r="EZ3" s="34"/>
      <c r="FA3" s="34"/>
      <c r="FB3" s="56" t="s">
        <v>138</v>
      </c>
      <c r="FC3" s="57"/>
      <c r="FD3" s="57"/>
      <c r="FE3" s="57"/>
      <c r="FF3" s="57"/>
      <c r="FG3" s="57"/>
      <c r="FH3" s="35" t="s">
        <v>144</v>
      </c>
      <c r="FI3" s="34"/>
      <c r="FJ3" s="34"/>
      <c r="FK3" s="34"/>
      <c r="FL3" s="34"/>
      <c r="FM3" s="34"/>
      <c r="FN3" s="34" t="s">
        <v>140</v>
      </c>
      <c r="FO3" s="34"/>
      <c r="FP3" s="34"/>
      <c r="FQ3" s="34"/>
      <c r="FR3" s="34"/>
      <c r="FS3" s="34"/>
      <c r="FT3" s="35" t="s">
        <v>143</v>
      </c>
      <c r="FU3" s="34"/>
      <c r="FV3" s="34"/>
      <c r="FW3" s="34"/>
      <c r="FX3" s="34"/>
      <c r="FY3" s="34"/>
      <c r="FZ3" s="34" t="s">
        <v>9</v>
      </c>
      <c r="GA3" s="34"/>
      <c r="GB3" s="34"/>
      <c r="GC3" s="34"/>
      <c r="GD3" s="34"/>
      <c r="GE3" s="34"/>
      <c r="GF3" s="35" t="s">
        <v>142</v>
      </c>
      <c r="GG3" s="34"/>
      <c r="GH3" s="34"/>
      <c r="GI3" s="34"/>
      <c r="GJ3" s="34"/>
      <c r="GK3" s="34"/>
      <c r="GL3" s="35" t="s">
        <v>146</v>
      </c>
      <c r="GM3" s="34"/>
      <c r="GN3" s="34"/>
      <c r="GO3" s="34"/>
      <c r="GP3" s="34"/>
      <c r="GQ3" s="34"/>
      <c r="GR3" s="35" t="s">
        <v>145</v>
      </c>
      <c r="GS3" s="34"/>
      <c r="GT3" s="34"/>
      <c r="GU3" s="34"/>
      <c r="GV3" s="34"/>
      <c r="GW3" s="34"/>
      <c r="GX3" s="35" t="s">
        <v>141</v>
      </c>
      <c r="GY3" s="34"/>
      <c r="GZ3" s="34"/>
      <c r="HA3" s="34"/>
      <c r="HB3" s="34"/>
      <c r="HC3" s="34"/>
      <c r="HD3" s="35" t="s">
        <v>52</v>
      </c>
      <c r="HE3" s="34"/>
      <c r="HF3" s="34"/>
      <c r="HG3" s="34"/>
      <c r="HH3" s="34"/>
      <c r="HI3" s="34"/>
      <c r="HJ3" s="53" t="s">
        <v>147</v>
      </c>
      <c r="HK3" s="54"/>
      <c r="HL3" s="54"/>
      <c r="HM3" s="54"/>
      <c r="HN3" s="54"/>
      <c r="HO3" s="54"/>
      <c r="HP3" s="35" t="s">
        <v>148</v>
      </c>
      <c r="HQ3" s="34"/>
      <c r="HR3" s="34"/>
      <c r="HS3" s="34"/>
      <c r="HT3" s="34"/>
      <c r="HU3" s="34"/>
      <c r="HV3" s="35" t="s">
        <v>179</v>
      </c>
      <c r="HW3" s="34"/>
      <c r="HX3" s="34"/>
      <c r="HY3" s="34"/>
      <c r="HZ3" s="34"/>
      <c r="IA3" s="34"/>
      <c r="IB3" s="35" t="s">
        <v>149</v>
      </c>
      <c r="IC3" s="34"/>
      <c r="ID3" s="34"/>
      <c r="IE3" s="34"/>
      <c r="IF3" s="34"/>
      <c r="IG3" s="34"/>
      <c r="IH3" s="53" t="s">
        <v>150</v>
      </c>
      <c r="II3" s="54"/>
      <c r="IJ3" s="54"/>
      <c r="IK3" s="54"/>
      <c r="IL3" s="54"/>
      <c r="IM3" s="54"/>
      <c r="IN3" s="38" t="s">
        <v>151</v>
      </c>
      <c r="IO3" s="34"/>
      <c r="IP3" s="34"/>
      <c r="IQ3" s="34"/>
      <c r="IR3" s="34"/>
      <c r="IS3" s="34"/>
      <c r="IT3" s="35" t="s">
        <v>152</v>
      </c>
      <c r="IU3" s="34"/>
      <c r="IV3" s="34"/>
      <c r="IW3" s="34"/>
      <c r="IX3" s="34"/>
      <c r="IY3" s="34"/>
      <c r="IZ3" s="35" t="s">
        <v>153</v>
      </c>
      <c r="JA3" s="34"/>
      <c r="JB3" s="34"/>
      <c r="JC3" s="34"/>
      <c r="JD3" s="34"/>
      <c r="JE3" s="34"/>
      <c r="JF3" s="53" t="s">
        <v>154</v>
      </c>
      <c r="JG3" s="54"/>
      <c r="JH3" s="54"/>
      <c r="JI3" s="54"/>
      <c r="JJ3" s="54"/>
      <c r="JK3" s="54"/>
      <c r="JL3" s="34"/>
      <c r="JM3" s="53" t="s">
        <v>74</v>
      </c>
      <c r="JN3" s="54"/>
      <c r="JO3" s="54"/>
      <c r="JP3" s="54"/>
      <c r="JQ3" s="54"/>
      <c r="JR3" s="54"/>
    </row>
    <row r="4" spans="1:278" s="22" customFormat="1" x14ac:dyDescent="0.25">
      <c r="B4" s="33" t="s">
        <v>77</v>
      </c>
      <c r="C4" s="33" t="s">
        <v>54</v>
      </c>
      <c r="D4" s="33" t="s">
        <v>55</v>
      </c>
      <c r="E4" s="33" t="s">
        <v>56</v>
      </c>
      <c r="F4" s="33" t="s">
        <v>80</v>
      </c>
      <c r="G4" s="33" t="s">
        <v>11</v>
      </c>
      <c r="H4" s="33" t="s">
        <v>77</v>
      </c>
      <c r="I4" s="33" t="s">
        <v>54</v>
      </c>
      <c r="J4" s="33" t="s">
        <v>55</v>
      </c>
      <c r="K4" s="33" t="s">
        <v>56</v>
      </c>
      <c r="L4" s="33" t="s">
        <v>80</v>
      </c>
      <c r="M4" s="33" t="s">
        <v>11</v>
      </c>
      <c r="N4" s="33" t="s">
        <v>77</v>
      </c>
      <c r="O4" s="33" t="s">
        <v>54</v>
      </c>
      <c r="P4" s="33" t="s">
        <v>55</v>
      </c>
      <c r="Q4" s="33" t="s">
        <v>56</v>
      </c>
      <c r="R4" s="33" t="s">
        <v>80</v>
      </c>
      <c r="S4" s="33" t="s">
        <v>11</v>
      </c>
      <c r="T4" s="59" t="s">
        <v>77</v>
      </c>
      <c r="U4" s="59" t="s">
        <v>54</v>
      </c>
      <c r="V4" s="59" t="s">
        <v>55</v>
      </c>
      <c r="W4" s="59" t="s">
        <v>56</v>
      </c>
      <c r="X4" s="59" t="s">
        <v>81</v>
      </c>
      <c r="Y4" s="59" t="s">
        <v>11</v>
      </c>
      <c r="Z4" s="60" t="s">
        <v>77</v>
      </c>
      <c r="AA4" s="33" t="s">
        <v>54</v>
      </c>
      <c r="AB4" s="33" t="s">
        <v>55</v>
      </c>
      <c r="AC4" s="33" t="s">
        <v>56</v>
      </c>
      <c r="AD4" s="33" t="s">
        <v>80</v>
      </c>
      <c r="AE4" s="61" t="s">
        <v>11</v>
      </c>
      <c r="AF4" s="33" t="s">
        <v>77</v>
      </c>
      <c r="AG4" s="33" t="s">
        <v>54</v>
      </c>
      <c r="AH4" s="33" t="s">
        <v>55</v>
      </c>
      <c r="AI4" s="33" t="s">
        <v>56</v>
      </c>
      <c r="AJ4" s="33" t="s">
        <v>80</v>
      </c>
      <c r="AK4" s="33" t="s">
        <v>11</v>
      </c>
      <c r="AL4" s="33" t="s">
        <v>77</v>
      </c>
      <c r="AM4" s="33" t="s">
        <v>54</v>
      </c>
      <c r="AN4" s="33" t="s">
        <v>55</v>
      </c>
      <c r="AO4" s="33" t="s">
        <v>56</v>
      </c>
      <c r="AP4" s="33" t="s">
        <v>80</v>
      </c>
      <c r="AQ4" s="33" t="s">
        <v>11</v>
      </c>
      <c r="AR4" s="62" t="s">
        <v>77</v>
      </c>
      <c r="AS4" s="33" t="s">
        <v>54</v>
      </c>
      <c r="AT4" s="33" t="s">
        <v>55</v>
      </c>
      <c r="AU4" s="33" t="s">
        <v>56</v>
      </c>
      <c r="AV4" s="33" t="s">
        <v>80</v>
      </c>
      <c r="AW4" s="33" t="s">
        <v>11</v>
      </c>
      <c r="AX4" s="33" t="s">
        <v>77</v>
      </c>
      <c r="AY4" s="33" t="s">
        <v>54</v>
      </c>
      <c r="AZ4" s="33" t="s">
        <v>55</v>
      </c>
      <c r="BA4" s="33" t="s">
        <v>56</v>
      </c>
      <c r="BB4" s="33" t="s">
        <v>80</v>
      </c>
      <c r="BC4" s="33" t="s">
        <v>11</v>
      </c>
      <c r="BD4" s="59" t="s">
        <v>77</v>
      </c>
      <c r="BE4" s="59" t="s">
        <v>54</v>
      </c>
      <c r="BF4" s="59" t="s">
        <v>55</v>
      </c>
      <c r="BG4" s="59" t="s">
        <v>56</v>
      </c>
      <c r="BH4" s="59" t="s">
        <v>81</v>
      </c>
      <c r="BI4" s="59" t="s">
        <v>11</v>
      </c>
      <c r="BJ4" s="60" t="s">
        <v>77</v>
      </c>
      <c r="BK4" s="33" t="s">
        <v>54</v>
      </c>
      <c r="BL4" s="33" t="s">
        <v>55</v>
      </c>
      <c r="BM4" s="33" t="s">
        <v>56</v>
      </c>
      <c r="BN4" s="33" t="s">
        <v>80</v>
      </c>
      <c r="BO4" s="33" t="s">
        <v>11</v>
      </c>
      <c r="BP4" s="33" t="s">
        <v>77</v>
      </c>
      <c r="BQ4" s="33" t="s">
        <v>54</v>
      </c>
      <c r="BR4" s="33" t="s">
        <v>55</v>
      </c>
      <c r="BS4" s="33" t="s">
        <v>56</v>
      </c>
      <c r="BT4" s="33" t="s">
        <v>80</v>
      </c>
      <c r="BU4" s="33" t="s">
        <v>11</v>
      </c>
      <c r="BV4" s="62" t="s">
        <v>77</v>
      </c>
      <c r="BW4" s="33" t="s">
        <v>54</v>
      </c>
      <c r="BX4" s="33" t="s">
        <v>55</v>
      </c>
      <c r="BY4" s="33" t="s">
        <v>56</v>
      </c>
      <c r="BZ4" s="33" t="s">
        <v>80</v>
      </c>
      <c r="CA4" s="33" t="s">
        <v>11</v>
      </c>
      <c r="CB4" s="59" t="s">
        <v>77</v>
      </c>
      <c r="CC4" s="59" t="s">
        <v>54</v>
      </c>
      <c r="CD4" s="59" t="s">
        <v>55</v>
      </c>
      <c r="CE4" s="59" t="s">
        <v>56</v>
      </c>
      <c r="CF4" s="59" t="s">
        <v>81</v>
      </c>
      <c r="CG4" s="59" t="s">
        <v>11</v>
      </c>
      <c r="CH4" s="60" t="s">
        <v>77</v>
      </c>
      <c r="CI4" s="33" t="s">
        <v>54</v>
      </c>
      <c r="CJ4" s="33" t="s">
        <v>55</v>
      </c>
      <c r="CK4" s="33" t="s">
        <v>56</v>
      </c>
      <c r="CL4" s="33" t="s">
        <v>80</v>
      </c>
      <c r="CM4" s="33" t="s">
        <v>11</v>
      </c>
      <c r="CN4" s="33" t="s">
        <v>77</v>
      </c>
      <c r="CO4" s="33" t="s">
        <v>54</v>
      </c>
      <c r="CP4" s="33" t="s">
        <v>55</v>
      </c>
      <c r="CQ4" s="33" t="s">
        <v>56</v>
      </c>
      <c r="CR4" s="33" t="s">
        <v>80</v>
      </c>
      <c r="CS4" s="33" t="s">
        <v>11</v>
      </c>
      <c r="CT4" s="33" t="s">
        <v>77</v>
      </c>
      <c r="CU4" s="33" t="s">
        <v>54</v>
      </c>
      <c r="CV4" s="33" t="s">
        <v>55</v>
      </c>
      <c r="CW4" s="33" t="s">
        <v>56</v>
      </c>
      <c r="CX4" s="33" t="s">
        <v>80</v>
      </c>
      <c r="CY4" s="33" t="s">
        <v>11</v>
      </c>
      <c r="CZ4" s="33" t="s">
        <v>77</v>
      </c>
      <c r="DA4" s="33" t="s">
        <v>54</v>
      </c>
      <c r="DB4" s="33" t="s">
        <v>55</v>
      </c>
      <c r="DC4" s="33" t="s">
        <v>56</v>
      </c>
      <c r="DD4" s="33" t="s">
        <v>80</v>
      </c>
      <c r="DE4" s="33" t="s">
        <v>11</v>
      </c>
      <c r="DF4" s="59" t="s">
        <v>77</v>
      </c>
      <c r="DG4" s="59" t="s">
        <v>54</v>
      </c>
      <c r="DH4" s="59" t="s">
        <v>55</v>
      </c>
      <c r="DI4" s="59" t="s">
        <v>56</v>
      </c>
      <c r="DJ4" s="59" t="s">
        <v>81</v>
      </c>
      <c r="DK4" s="59" t="s">
        <v>11</v>
      </c>
      <c r="DL4" s="60" t="s">
        <v>77</v>
      </c>
      <c r="DM4" s="33" t="s">
        <v>54</v>
      </c>
      <c r="DN4" s="33" t="s">
        <v>55</v>
      </c>
      <c r="DO4" s="33" t="s">
        <v>56</v>
      </c>
      <c r="DP4" s="33" t="s">
        <v>80</v>
      </c>
      <c r="DQ4" s="33" t="s">
        <v>11</v>
      </c>
      <c r="DR4" s="33" t="s">
        <v>77</v>
      </c>
      <c r="DS4" s="33" t="s">
        <v>54</v>
      </c>
      <c r="DT4" s="33" t="s">
        <v>55</v>
      </c>
      <c r="DU4" s="33" t="s">
        <v>56</v>
      </c>
      <c r="DV4" s="33" t="s">
        <v>80</v>
      </c>
      <c r="DW4" s="33" t="s">
        <v>11</v>
      </c>
      <c r="DX4" s="33" t="s">
        <v>77</v>
      </c>
      <c r="DY4" s="33" t="s">
        <v>54</v>
      </c>
      <c r="DZ4" s="33" t="s">
        <v>55</v>
      </c>
      <c r="EA4" s="33" t="s">
        <v>56</v>
      </c>
      <c r="EB4" s="33" t="s">
        <v>80</v>
      </c>
      <c r="EC4" s="33" t="s">
        <v>11</v>
      </c>
      <c r="ED4" s="33" t="s">
        <v>77</v>
      </c>
      <c r="EE4" s="33" t="s">
        <v>54</v>
      </c>
      <c r="EF4" s="33" t="s">
        <v>55</v>
      </c>
      <c r="EG4" s="33" t="s">
        <v>56</v>
      </c>
      <c r="EH4" s="33" t="s">
        <v>80</v>
      </c>
      <c r="EI4" s="33" t="s">
        <v>11</v>
      </c>
      <c r="EJ4" s="33" t="s">
        <v>77</v>
      </c>
      <c r="EK4" s="33" t="s">
        <v>54</v>
      </c>
      <c r="EL4" s="33" t="s">
        <v>55</v>
      </c>
      <c r="EM4" s="33" t="s">
        <v>56</v>
      </c>
      <c r="EN4" s="33" t="s">
        <v>80</v>
      </c>
      <c r="EO4" s="33" t="s">
        <v>11</v>
      </c>
      <c r="EP4" s="33" t="s">
        <v>77</v>
      </c>
      <c r="EQ4" s="33" t="s">
        <v>54</v>
      </c>
      <c r="ER4" s="33" t="s">
        <v>55</v>
      </c>
      <c r="ES4" s="33" t="s">
        <v>56</v>
      </c>
      <c r="ET4" s="33" t="s">
        <v>80</v>
      </c>
      <c r="EU4" s="33" t="s">
        <v>11</v>
      </c>
      <c r="EV4" s="33" t="s">
        <v>77</v>
      </c>
      <c r="EW4" s="33" t="s">
        <v>54</v>
      </c>
      <c r="EX4" s="33" t="s">
        <v>55</v>
      </c>
      <c r="EY4" s="33" t="s">
        <v>56</v>
      </c>
      <c r="EZ4" s="33" t="s">
        <v>80</v>
      </c>
      <c r="FA4" s="33" t="s">
        <v>11</v>
      </c>
      <c r="FB4" s="63" t="s">
        <v>77</v>
      </c>
      <c r="FC4" s="63" t="s">
        <v>54</v>
      </c>
      <c r="FD4" s="63" t="s">
        <v>55</v>
      </c>
      <c r="FE4" s="63" t="s">
        <v>56</v>
      </c>
      <c r="FF4" s="63" t="s">
        <v>80</v>
      </c>
      <c r="FG4" s="63" t="s">
        <v>5</v>
      </c>
      <c r="FH4" s="33" t="s">
        <v>77</v>
      </c>
      <c r="FI4" s="33" t="s">
        <v>54</v>
      </c>
      <c r="FJ4" s="33" t="s">
        <v>55</v>
      </c>
      <c r="FK4" s="33" t="s">
        <v>56</v>
      </c>
      <c r="FL4" s="33" t="s">
        <v>80</v>
      </c>
      <c r="FM4" s="33" t="s">
        <v>11</v>
      </c>
      <c r="FN4" s="33" t="s">
        <v>77</v>
      </c>
      <c r="FO4" s="33" t="s">
        <v>54</v>
      </c>
      <c r="FP4" s="33" t="s">
        <v>55</v>
      </c>
      <c r="FQ4" s="33" t="s">
        <v>56</v>
      </c>
      <c r="FR4" s="33" t="s">
        <v>80</v>
      </c>
      <c r="FS4" s="33" t="s">
        <v>11</v>
      </c>
      <c r="FT4" s="33" t="s">
        <v>77</v>
      </c>
      <c r="FU4" s="33" t="s">
        <v>54</v>
      </c>
      <c r="FV4" s="33" t="s">
        <v>55</v>
      </c>
      <c r="FW4" s="33" t="s">
        <v>56</v>
      </c>
      <c r="FX4" s="33" t="s">
        <v>80</v>
      </c>
      <c r="FY4" s="33" t="s">
        <v>11</v>
      </c>
      <c r="FZ4" s="33" t="s">
        <v>77</v>
      </c>
      <c r="GA4" s="33" t="s">
        <v>54</v>
      </c>
      <c r="GB4" s="33" t="s">
        <v>55</v>
      </c>
      <c r="GC4" s="33" t="s">
        <v>56</v>
      </c>
      <c r="GD4" s="33" t="s">
        <v>80</v>
      </c>
      <c r="GE4" s="33" t="s">
        <v>11</v>
      </c>
      <c r="GF4" s="33" t="s">
        <v>77</v>
      </c>
      <c r="GG4" s="33" t="s">
        <v>54</v>
      </c>
      <c r="GH4" s="33" t="s">
        <v>55</v>
      </c>
      <c r="GI4" s="33" t="s">
        <v>56</v>
      </c>
      <c r="GJ4" s="33" t="s">
        <v>80</v>
      </c>
      <c r="GK4" s="33" t="s">
        <v>11</v>
      </c>
      <c r="GL4" s="33" t="s">
        <v>77</v>
      </c>
      <c r="GM4" s="33" t="s">
        <v>54</v>
      </c>
      <c r="GN4" s="33" t="s">
        <v>55</v>
      </c>
      <c r="GO4" s="33" t="s">
        <v>56</v>
      </c>
      <c r="GP4" s="33" t="s">
        <v>80</v>
      </c>
      <c r="GQ4" s="33" t="s">
        <v>11</v>
      </c>
      <c r="GR4" s="33" t="s">
        <v>77</v>
      </c>
      <c r="GS4" s="33" t="s">
        <v>54</v>
      </c>
      <c r="GT4" s="33" t="s">
        <v>55</v>
      </c>
      <c r="GU4" s="33" t="s">
        <v>56</v>
      </c>
      <c r="GV4" s="33" t="s">
        <v>80</v>
      </c>
      <c r="GW4" s="33" t="s">
        <v>11</v>
      </c>
      <c r="GX4" s="33" t="s">
        <v>77</v>
      </c>
      <c r="GY4" s="33" t="s">
        <v>54</v>
      </c>
      <c r="GZ4" s="33" t="s">
        <v>55</v>
      </c>
      <c r="HA4" s="33" t="s">
        <v>56</v>
      </c>
      <c r="HB4" s="33" t="s">
        <v>80</v>
      </c>
      <c r="HC4" s="33" t="s">
        <v>11</v>
      </c>
      <c r="HD4" s="33" t="s">
        <v>77</v>
      </c>
      <c r="HE4" s="33" t="s">
        <v>54</v>
      </c>
      <c r="HF4" s="33" t="s">
        <v>55</v>
      </c>
      <c r="HG4" s="33" t="s">
        <v>56</v>
      </c>
      <c r="HH4" s="33" t="s">
        <v>80</v>
      </c>
      <c r="HI4" s="33" t="s">
        <v>11</v>
      </c>
      <c r="HJ4" s="59" t="s">
        <v>77</v>
      </c>
      <c r="HK4" s="59" t="s">
        <v>54</v>
      </c>
      <c r="HL4" s="59" t="s">
        <v>55</v>
      </c>
      <c r="HM4" s="59" t="s">
        <v>56</v>
      </c>
      <c r="HN4" s="59" t="s">
        <v>80</v>
      </c>
      <c r="HO4" s="59" t="s">
        <v>5</v>
      </c>
      <c r="HP4" s="33" t="s">
        <v>77</v>
      </c>
      <c r="HQ4" s="33" t="s">
        <v>54</v>
      </c>
      <c r="HR4" s="33" t="s">
        <v>55</v>
      </c>
      <c r="HS4" s="33" t="s">
        <v>56</v>
      </c>
      <c r="HT4" s="33" t="s">
        <v>80</v>
      </c>
      <c r="HU4" s="33" t="s">
        <v>11</v>
      </c>
      <c r="HV4" s="33" t="s">
        <v>77</v>
      </c>
      <c r="HW4" s="33" t="s">
        <v>54</v>
      </c>
      <c r="HX4" s="33" t="s">
        <v>55</v>
      </c>
      <c r="HY4" s="33" t="s">
        <v>56</v>
      </c>
      <c r="HZ4" s="33" t="s">
        <v>80</v>
      </c>
      <c r="IA4" s="33" t="s">
        <v>11</v>
      </c>
      <c r="IB4" s="33" t="s">
        <v>77</v>
      </c>
      <c r="IC4" s="33" t="s">
        <v>54</v>
      </c>
      <c r="ID4" s="33" t="s">
        <v>55</v>
      </c>
      <c r="IE4" s="33" t="s">
        <v>56</v>
      </c>
      <c r="IF4" s="33" t="s">
        <v>80</v>
      </c>
      <c r="IG4" s="33" t="s">
        <v>11</v>
      </c>
      <c r="IH4" s="59" t="s">
        <v>77</v>
      </c>
      <c r="II4" s="59" t="s">
        <v>54</v>
      </c>
      <c r="IJ4" s="59" t="s">
        <v>55</v>
      </c>
      <c r="IK4" s="59" t="s">
        <v>56</v>
      </c>
      <c r="IL4" s="59" t="s">
        <v>80</v>
      </c>
      <c r="IM4" s="59" t="s">
        <v>5</v>
      </c>
      <c r="IN4" s="60" t="s">
        <v>77</v>
      </c>
      <c r="IO4" s="33" t="s">
        <v>54</v>
      </c>
      <c r="IP4" s="33" t="s">
        <v>55</v>
      </c>
      <c r="IQ4" s="33" t="s">
        <v>56</v>
      </c>
      <c r="IR4" s="33" t="s">
        <v>80</v>
      </c>
      <c r="IS4" s="33" t="s">
        <v>11</v>
      </c>
      <c r="IT4" s="33" t="s">
        <v>77</v>
      </c>
      <c r="IU4" s="33" t="s">
        <v>54</v>
      </c>
      <c r="IV4" s="33" t="s">
        <v>55</v>
      </c>
      <c r="IW4" s="33" t="s">
        <v>56</v>
      </c>
      <c r="IX4" s="33" t="s">
        <v>80</v>
      </c>
      <c r="IY4" s="33" t="s">
        <v>11</v>
      </c>
      <c r="IZ4" s="33" t="s">
        <v>77</v>
      </c>
      <c r="JA4" s="33" t="s">
        <v>54</v>
      </c>
      <c r="JB4" s="33" t="s">
        <v>55</v>
      </c>
      <c r="JC4" s="33" t="s">
        <v>56</v>
      </c>
      <c r="JD4" s="33" t="s">
        <v>80</v>
      </c>
      <c r="JE4" s="33" t="s">
        <v>11</v>
      </c>
      <c r="JF4" s="59" t="s">
        <v>77</v>
      </c>
      <c r="JG4" s="59" t="s">
        <v>54</v>
      </c>
      <c r="JH4" s="59" t="s">
        <v>55</v>
      </c>
      <c r="JI4" s="59" t="s">
        <v>56</v>
      </c>
      <c r="JJ4" s="59" t="s">
        <v>80</v>
      </c>
      <c r="JK4" s="59" t="s">
        <v>5</v>
      </c>
      <c r="JL4" s="33"/>
      <c r="JM4" s="59" t="s">
        <v>77</v>
      </c>
      <c r="JN4" s="59" t="s">
        <v>54</v>
      </c>
      <c r="JO4" s="59" t="s">
        <v>55</v>
      </c>
      <c r="JP4" s="59" t="s">
        <v>56</v>
      </c>
      <c r="JQ4" s="59" t="s">
        <v>80</v>
      </c>
      <c r="JR4" s="59" t="s">
        <v>5</v>
      </c>
    </row>
    <row r="5" spans="1:278" s="64" customFormat="1" x14ac:dyDescent="0.25">
      <c r="A5" s="64" t="s">
        <v>12</v>
      </c>
      <c r="B5" s="62"/>
      <c r="C5" s="62"/>
      <c r="D5" s="62"/>
      <c r="E5" s="62"/>
      <c r="F5" s="62"/>
      <c r="G5" s="62"/>
      <c r="H5" s="65"/>
      <c r="I5" s="65"/>
      <c r="J5" s="65"/>
      <c r="K5" s="65"/>
      <c r="L5" s="62"/>
      <c r="M5" s="62"/>
      <c r="N5" s="62"/>
      <c r="O5" s="62"/>
      <c r="P5" s="62"/>
      <c r="Q5" s="62"/>
      <c r="R5" s="62"/>
      <c r="S5" s="62"/>
      <c r="T5" s="66"/>
      <c r="U5" s="66"/>
      <c r="V5" s="66"/>
      <c r="W5" s="66"/>
      <c r="X5" s="66"/>
      <c r="Y5" s="66"/>
      <c r="Z5" s="60"/>
      <c r="AA5" s="62"/>
      <c r="AB5" s="62"/>
      <c r="AC5" s="62"/>
      <c r="AD5" s="62"/>
      <c r="AE5" s="67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6"/>
      <c r="BE5" s="66"/>
      <c r="BF5" s="66"/>
      <c r="BG5" s="66"/>
      <c r="BH5" s="66"/>
      <c r="BI5" s="66"/>
      <c r="BJ5" s="68"/>
      <c r="BK5" s="65"/>
      <c r="BL5" s="62"/>
      <c r="BM5" s="62"/>
      <c r="BN5" s="62"/>
      <c r="BO5" s="62"/>
      <c r="BP5" s="65"/>
      <c r="BQ5" s="65"/>
      <c r="BR5" s="65"/>
      <c r="BS5" s="65"/>
      <c r="BT5" s="62"/>
      <c r="BU5" s="62"/>
      <c r="BV5" s="62"/>
      <c r="BW5" s="62"/>
      <c r="BX5" s="62"/>
      <c r="BY5" s="62"/>
      <c r="BZ5" s="62"/>
      <c r="CA5" s="62"/>
      <c r="CB5" s="66"/>
      <c r="CC5" s="66"/>
      <c r="CD5" s="66"/>
      <c r="CE5" s="66"/>
      <c r="CF5" s="66"/>
      <c r="CG5" s="66"/>
      <c r="CH5" s="60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6"/>
      <c r="DG5" s="66"/>
      <c r="DH5" s="66"/>
      <c r="DI5" s="66"/>
      <c r="DJ5" s="66"/>
      <c r="DK5" s="66"/>
      <c r="DL5" s="60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9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9"/>
      <c r="EY5" s="62"/>
      <c r="EZ5" s="62"/>
      <c r="FA5" s="62"/>
      <c r="FB5" s="70"/>
      <c r="FC5" s="70"/>
      <c r="FD5" s="70"/>
      <c r="FE5" s="70"/>
      <c r="FF5" s="70"/>
      <c r="FG5" s="70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5"/>
      <c r="FU5" s="65"/>
      <c r="FV5" s="65"/>
      <c r="FW5" s="65"/>
      <c r="FX5" s="65"/>
      <c r="FY5" s="62"/>
      <c r="FZ5" s="65"/>
      <c r="GA5" s="65"/>
      <c r="GB5" s="65"/>
      <c r="GC5" s="65"/>
      <c r="GD5" s="65"/>
      <c r="GE5" s="62"/>
      <c r="GF5" s="65"/>
      <c r="GG5" s="65"/>
      <c r="GH5" s="65"/>
      <c r="GI5" s="65"/>
      <c r="GJ5" s="65"/>
      <c r="GK5" s="62"/>
      <c r="GL5" s="65"/>
      <c r="GM5" s="65"/>
      <c r="GN5" s="65"/>
      <c r="GO5" s="65"/>
      <c r="GP5" s="65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6"/>
      <c r="HK5" s="66"/>
      <c r="HL5" s="66"/>
      <c r="HM5" s="66"/>
      <c r="HN5" s="66"/>
      <c r="HO5" s="66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6"/>
      <c r="II5" s="66"/>
      <c r="IJ5" s="66"/>
      <c r="IK5" s="66"/>
      <c r="IL5" s="66"/>
      <c r="IM5" s="66"/>
      <c r="IN5" s="60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6"/>
      <c r="JG5" s="66"/>
      <c r="JH5" s="66"/>
      <c r="JI5" s="66"/>
      <c r="JJ5" s="66"/>
      <c r="JK5" s="66"/>
      <c r="JL5" s="62"/>
      <c r="JM5" s="66"/>
      <c r="JN5" s="66"/>
      <c r="JO5" s="66"/>
      <c r="JP5" s="66"/>
      <c r="JQ5" s="66"/>
      <c r="JR5" s="66"/>
    </row>
    <row r="6" spans="1:278" s="18" customFormat="1" ht="12" customHeight="1" x14ac:dyDescent="0.25">
      <c r="A6" s="76" t="s">
        <v>106</v>
      </c>
      <c r="B6" s="156"/>
      <c r="C6" s="157"/>
      <c r="D6" s="157"/>
      <c r="E6" s="157"/>
      <c r="F6" s="14"/>
      <c r="G6" s="12">
        <f>SUM(B6:F6)</f>
        <v>0</v>
      </c>
      <c r="H6" s="158"/>
      <c r="I6" s="158"/>
      <c r="J6" s="158"/>
      <c r="K6" s="158"/>
      <c r="L6" s="159"/>
      <c r="M6" s="12">
        <f>SUM(H6:L6)</f>
        <v>0</v>
      </c>
      <c r="N6" s="12"/>
      <c r="O6" s="12"/>
      <c r="P6" s="12"/>
      <c r="Q6" s="12"/>
      <c r="R6" s="14"/>
      <c r="S6" s="12">
        <f>SUM(N6:R6)</f>
        <v>0</v>
      </c>
      <c r="T6" s="55">
        <f t="shared" ref="T6:X7" si="0">SUM(B6,H6,N6)</f>
        <v>0</v>
      </c>
      <c r="U6" s="55">
        <f t="shared" si="0"/>
        <v>0</v>
      </c>
      <c r="V6" s="55">
        <f t="shared" si="0"/>
        <v>0</v>
      </c>
      <c r="W6" s="55">
        <f t="shared" si="0"/>
        <v>0</v>
      </c>
      <c r="X6" s="55">
        <f t="shared" si="0"/>
        <v>0</v>
      </c>
      <c r="Y6" s="55">
        <f>SUM(T6:X6)</f>
        <v>0</v>
      </c>
      <c r="Z6" s="39"/>
      <c r="AA6" s="12"/>
      <c r="AB6" s="12"/>
      <c r="AC6" s="12"/>
      <c r="AD6" s="14"/>
      <c r="AE6" s="18">
        <f>SUM(Z6:AD6)</f>
        <v>0</v>
      </c>
      <c r="AF6" s="119"/>
      <c r="AG6" s="119"/>
      <c r="AH6" s="12"/>
      <c r="AI6" s="119"/>
      <c r="AJ6" s="14"/>
      <c r="AK6" s="12">
        <f>SUM(AF6:AJ6)</f>
        <v>0</v>
      </c>
      <c r="AL6" s="158"/>
      <c r="AM6" s="158"/>
      <c r="AN6" s="158"/>
      <c r="AO6" s="158"/>
      <c r="AP6" s="119"/>
      <c r="AQ6" s="12">
        <f>SUM(AL6:AP6)</f>
        <v>0</v>
      </c>
      <c r="AR6" s="12"/>
      <c r="AS6" s="12"/>
      <c r="AT6" s="12"/>
      <c r="AU6" s="12"/>
      <c r="AV6" s="14"/>
      <c r="AW6" s="12">
        <f>SUM(AR6:AV6)</f>
        <v>0</v>
      </c>
      <c r="AX6" s="12"/>
      <c r="AY6" s="12"/>
      <c r="AZ6" s="12"/>
      <c r="BA6" s="12"/>
      <c r="BB6" s="14"/>
      <c r="BC6" s="12">
        <f>SUM(AX6:BB6)</f>
        <v>0</v>
      </c>
      <c r="BD6" s="55">
        <f t="shared" ref="BD6:BH7" si="1">SUM(Z6,AF6,AL6,AR6,AX6)</f>
        <v>0</v>
      </c>
      <c r="BE6" s="55">
        <f t="shared" si="1"/>
        <v>0</v>
      </c>
      <c r="BF6" s="55">
        <f t="shared" si="1"/>
        <v>0</v>
      </c>
      <c r="BG6" s="55">
        <f t="shared" si="1"/>
        <v>0</v>
      </c>
      <c r="BH6" s="55">
        <f t="shared" si="1"/>
        <v>0</v>
      </c>
      <c r="BI6" s="55">
        <f>SUM(BD6:BH6)</f>
        <v>0</v>
      </c>
      <c r="BJ6" s="160">
        <v>37.251377175489999</v>
      </c>
      <c r="BK6" s="158">
        <v>4.3467065500570001</v>
      </c>
      <c r="BL6" s="158"/>
      <c r="BM6" s="158">
        <v>1</v>
      </c>
      <c r="BN6" s="113"/>
      <c r="BO6" s="12">
        <f>SUM(BJ6:BN6)</f>
        <v>42.598083725546999</v>
      </c>
      <c r="BP6" s="158"/>
      <c r="BQ6" s="158"/>
      <c r="BR6" s="158"/>
      <c r="BS6" s="158"/>
      <c r="BT6" s="113"/>
      <c r="BU6" s="12">
        <f>SUM(BP6:BT6)</f>
        <v>0</v>
      </c>
      <c r="BV6" s="158">
        <v>203.05357111700701</v>
      </c>
      <c r="BW6" s="158">
        <v>308.01404541290003</v>
      </c>
      <c r="BX6" s="158">
        <v>1.2103542868199999</v>
      </c>
      <c r="BY6" s="158">
        <v>1.5</v>
      </c>
      <c r="BZ6" s="158"/>
      <c r="CA6" s="12">
        <f>SUM(BV6:BZ6)</f>
        <v>513.77797081672702</v>
      </c>
      <c r="CB6" s="55">
        <f t="shared" ref="CB6:CF7" si="2">SUM(BJ6,BP6,BV6)</f>
        <v>240.30494829249702</v>
      </c>
      <c r="CC6" s="55">
        <f t="shared" si="2"/>
        <v>312.36075196295701</v>
      </c>
      <c r="CD6" s="55">
        <f t="shared" si="2"/>
        <v>1.2103542868199999</v>
      </c>
      <c r="CE6" s="55">
        <f t="shared" si="2"/>
        <v>2.5</v>
      </c>
      <c r="CF6" s="55">
        <f t="shared" si="2"/>
        <v>0</v>
      </c>
      <c r="CG6" s="55">
        <f>SUM(CB6:CF6)</f>
        <v>556.37605454227401</v>
      </c>
      <c r="CH6" s="160">
        <v>2.8763327695799998</v>
      </c>
      <c r="CI6" s="158">
        <v>55.907357092326997</v>
      </c>
      <c r="CJ6" s="158"/>
      <c r="CK6" s="158">
        <v>6.0679003037300001</v>
      </c>
      <c r="CL6" s="158"/>
      <c r="CM6" s="12">
        <f>SUM(CH6:CL6)</f>
        <v>64.851590165637006</v>
      </c>
      <c r="CN6" s="158">
        <v>35.132586901579998</v>
      </c>
      <c r="CO6" s="158">
        <v>34.1571203986</v>
      </c>
      <c r="CP6" s="158">
        <v>37.677595351500003</v>
      </c>
      <c r="CQ6" s="158">
        <v>0.25</v>
      </c>
      <c r="CR6" s="113"/>
      <c r="CS6" s="12">
        <f>SUM(CN6:CR6)</f>
        <v>107.21730265168</v>
      </c>
      <c r="CT6" s="158"/>
      <c r="CU6" s="158">
        <v>33.725335186210003</v>
      </c>
      <c r="CV6" s="158"/>
      <c r="CW6" s="158">
        <v>0.5</v>
      </c>
      <c r="CX6" s="158"/>
      <c r="CY6" s="12">
        <f>SUM(CT6:CX6)</f>
        <v>34.225335186210003</v>
      </c>
      <c r="CZ6" s="158">
        <v>162.55833421286999</v>
      </c>
      <c r="DA6" s="158">
        <v>929.85964370151305</v>
      </c>
      <c r="DB6" s="158"/>
      <c r="DC6" s="158">
        <v>4.25</v>
      </c>
      <c r="DD6" s="158"/>
      <c r="DE6" s="12">
        <f>SUM(CZ6:DD6)</f>
        <v>1096.6679779143831</v>
      </c>
      <c r="DF6" s="55">
        <f t="shared" ref="DF6:DJ7" si="3">SUM(CH6,CN6,CT6,CZ6)</f>
        <v>200.56725388402998</v>
      </c>
      <c r="DG6" s="55">
        <f t="shared" si="3"/>
        <v>1053.64945637865</v>
      </c>
      <c r="DH6" s="55">
        <f t="shared" si="3"/>
        <v>37.677595351500003</v>
      </c>
      <c r="DI6" s="55">
        <f t="shared" si="3"/>
        <v>11.067900303729999</v>
      </c>
      <c r="DJ6" s="55">
        <f t="shared" si="3"/>
        <v>0</v>
      </c>
      <c r="DK6" s="55">
        <f>SUM(DF6:DJ6)</f>
        <v>1302.9622059179101</v>
      </c>
      <c r="DL6" s="160"/>
      <c r="DM6" s="158"/>
      <c r="DN6" s="158"/>
      <c r="DO6" s="158"/>
      <c r="DP6" s="113"/>
      <c r="DQ6" s="12">
        <f>SUM(DL6:DP6)</f>
        <v>0</v>
      </c>
      <c r="DR6" s="158"/>
      <c r="DS6" s="158"/>
      <c r="DT6" s="158"/>
      <c r="DU6" s="158"/>
      <c r="DV6" s="158"/>
      <c r="DW6" s="12">
        <f>SUM(DR6:DV6)</f>
        <v>0</v>
      </c>
      <c r="DX6" s="158"/>
      <c r="DY6" s="158"/>
      <c r="DZ6" s="158"/>
      <c r="EA6" s="158"/>
      <c r="EB6" s="158"/>
      <c r="EC6" s="12">
        <f>SUM(DX6:EB6)</f>
        <v>0</v>
      </c>
      <c r="ED6" s="158"/>
      <c r="EE6" s="158"/>
      <c r="EF6" s="158"/>
      <c r="EG6" s="158"/>
      <c r="EH6" s="158"/>
      <c r="EI6" s="12">
        <f>SUM(ED6:EH6)</f>
        <v>0</v>
      </c>
      <c r="EJ6" s="158"/>
      <c r="EK6" s="158"/>
      <c r="EL6" s="158"/>
      <c r="EM6" s="158"/>
      <c r="EN6" s="158"/>
      <c r="EO6" s="12">
        <f>SUM(EJ6:EN6)</f>
        <v>0</v>
      </c>
      <c r="EP6" s="158"/>
      <c r="EQ6" s="158"/>
      <c r="ER6" s="158"/>
      <c r="ES6" s="158"/>
      <c r="ET6" s="158"/>
      <c r="EU6" s="12">
        <f>SUM(EP6:ET6)</f>
        <v>0</v>
      </c>
      <c r="EV6" s="158"/>
      <c r="EW6" s="158"/>
      <c r="EX6" s="158"/>
      <c r="EY6" s="158"/>
      <c r="EZ6" s="158"/>
      <c r="FA6" s="12">
        <f>SUM(EV6:EZ6)</f>
        <v>0</v>
      </c>
      <c r="FB6" s="58">
        <f t="shared" ref="FB6:FF7" si="4">SUM(DL6,DR6,DX6,ED6,EJ6,EP6,EV6)</f>
        <v>0</v>
      </c>
      <c r="FC6" s="58">
        <f t="shared" si="4"/>
        <v>0</v>
      </c>
      <c r="FD6" s="58">
        <f t="shared" si="4"/>
        <v>0</v>
      </c>
      <c r="FE6" s="58">
        <f t="shared" si="4"/>
        <v>0</v>
      </c>
      <c r="FF6" s="58">
        <f t="shared" si="4"/>
        <v>0</v>
      </c>
      <c r="FG6" s="58">
        <f>SUM(FB6:FF6)</f>
        <v>0</v>
      </c>
      <c r="FH6" s="158">
        <v>615.15664878209998</v>
      </c>
      <c r="FI6" s="158">
        <v>499.50881235559996</v>
      </c>
      <c r="FJ6" s="158">
        <v>12.91196228898</v>
      </c>
      <c r="FK6" s="158">
        <v>35.318470350699997</v>
      </c>
      <c r="FL6" s="14"/>
      <c r="FM6" s="12">
        <f>SUM(FH6:FL6)</f>
        <v>1162.8958937773798</v>
      </c>
      <c r="FN6" s="158"/>
      <c r="FO6" s="158"/>
      <c r="FP6" s="158"/>
      <c r="FQ6" s="158"/>
      <c r="FR6" s="14"/>
      <c r="FS6" s="12">
        <f>SUM(FN6:FR6)</f>
        <v>0</v>
      </c>
      <c r="FT6" s="158"/>
      <c r="FU6" s="158"/>
      <c r="FV6" s="158"/>
      <c r="FW6" s="158"/>
      <c r="FX6" s="113"/>
      <c r="FY6" s="12">
        <f>SUM(FT6:FX6)</f>
        <v>0</v>
      </c>
      <c r="FZ6" s="158"/>
      <c r="GA6" s="158"/>
      <c r="GB6" s="158"/>
      <c r="GC6" s="158">
        <v>2.5</v>
      </c>
      <c r="GD6" s="158"/>
      <c r="GE6" s="12">
        <f>SUM(FZ6:GD6)</f>
        <v>2.5</v>
      </c>
      <c r="GF6" s="158"/>
      <c r="GG6" s="158"/>
      <c r="GH6" s="158"/>
      <c r="GI6" s="158">
        <v>1.5</v>
      </c>
      <c r="GJ6" s="158"/>
      <c r="GK6" s="12">
        <f>SUM(GF6:GJ6)</f>
        <v>1.5</v>
      </c>
      <c r="GL6" s="158">
        <v>2395.3787377183376</v>
      </c>
      <c r="GM6" s="158">
        <v>3648.2597544679761</v>
      </c>
      <c r="GN6" s="158">
        <v>20.660194068900001</v>
      </c>
      <c r="GO6" s="158">
        <v>97.5</v>
      </c>
      <c r="GP6" s="158"/>
      <c r="GQ6" s="12">
        <f>SUM(GL6:GP6)</f>
        <v>6161.7986862552134</v>
      </c>
      <c r="GR6" s="158">
        <v>3854.7494693490221</v>
      </c>
      <c r="GS6" s="158">
        <v>3741.026663379967</v>
      </c>
      <c r="GT6" s="158">
        <v>309.47500638507</v>
      </c>
      <c r="GU6" s="158">
        <v>520.71326245975001</v>
      </c>
      <c r="GV6" s="158">
        <v>64.328160617400002</v>
      </c>
      <c r="GW6" s="12">
        <f>SUM(GR6:GV6)</f>
        <v>8490.2925621912091</v>
      </c>
      <c r="GX6" s="158"/>
      <c r="GY6" s="158"/>
      <c r="GZ6" s="158"/>
      <c r="HA6" s="158"/>
      <c r="HB6" s="158"/>
      <c r="HC6" s="12">
        <f>SUM(GX6:HB6)</f>
        <v>0</v>
      </c>
      <c r="HD6" s="12"/>
      <c r="HE6" s="12"/>
      <c r="HF6" s="158"/>
      <c r="HG6" s="14"/>
      <c r="HH6" s="14"/>
      <c r="HI6" s="12">
        <f>SUM(HD6:HH6)</f>
        <v>0</v>
      </c>
      <c r="HJ6" s="55">
        <f>SUM(FH6,FN6,FT6,FZ6,GF6,GL6,GR6,GX6,HD6)</f>
        <v>6865.2848558494597</v>
      </c>
      <c r="HK6" s="55">
        <f>SUM(FI6,FO6,FU6,GA6,GG6,GM6,GS6,GY6,HE6)</f>
        <v>7888.7952302035428</v>
      </c>
      <c r="HL6" s="55">
        <f t="shared" ref="HL6:HN7" si="5">SUM(HF6,GZ6,GT6,GN6,GH6,FV6,GB6,FP6,FJ6)</f>
        <v>343.04716274295004</v>
      </c>
      <c r="HM6" s="55">
        <f t="shared" si="5"/>
        <v>657.53173281044997</v>
      </c>
      <c r="HN6" s="55">
        <f t="shared" si="5"/>
        <v>64.328160617400002</v>
      </c>
      <c r="HO6" s="55">
        <f>SUM(HJ6:HN6)</f>
        <v>15818.987142223805</v>
      </c>
      <c r="HP6" s="158">
        <v>19011.683523115782</v>
      </c>
      <c r="HQ6" s="158">
        <v>24415.553599572366</v>
      </c>
      <c r="HR6" s="158">
        <v>1632.8969887991889</v>
      </c>
      <c r="HS6" s="158">
        <v>28.75</v>
      </c>
      <c r="HT6" s="158"/>
      <c r="HU6" s="12">
        <f>SUM(HP6:HT6)</f>
        <v>45088.884111487343</v>
      </c>
      <c r="HV6" s="158"/>
      <c r="HW6" s="158"/>
      <c r="HX6" s="158"/>
      <c r="HY6" s="158"/>
      <c r="HZ6" s="158"/>
      <c r="IA6" s="12">
        <f>SUM(HV6:HZ6)</f>
        <v>0</v>
      </c>
      <c r="IB6" s="12">
        <v>3187.1575199085023</v>
      </c>
      <c r="IC6" s="12">
        <v>3052.517973265823</v>
      </c>
      <c r="ID6" s="158">
        <v>204.08815132053996</v>
      </c>
      <c r="IE6" s="14">
        <v>33.75</v>
      </c>
      <c r="IF6" s="14"/>
      <c r="IG6" s="12">
        <f>SUM(IB6:IF6)</f>
        <v>6477.5136444948657</v>
      </c>
      <c r="IH6" s="55">
        <f t="shared" ref="IH6:IL7" si="6">SUM(HP6,HV6,IB6)</f>
        <v>22198.841043024284</v>
      </c>
      <c r="II6" s="55">
        <f t="shared" si="6"/>
        <v>27468.071572838187</v>
      </c>
      <c r="IJ6" s="55">
        <f t="shared" si="6"/>
        <v>1836.9851401197288</v>
      </c>
      <c r="IK6" s="55">
        <f t="shared" si="6"/>
        <v>62.5</v>
      </c>
      <c r="IL6" s="55">
        <f t="shared" si="6"/>
        <v>0</v>
      </c>
      <c r="IM6" s="55">
        <f>SUM(IH6:IL6)</f>
        <v>51566.397755982201</v>
      </c>
      <c r="IN6" s="160">
        <v>2856.8711418794505</v>
      </c>
      <c r="IO6" s="158">
        <v>2476.2489253793301</v>
      </c>
      <c r="IP6" s="158">
        <v>220.73994994009999</v>
      </c>
      <c r="IQ6" s="158">
        <v>47.485413735599998</v>
      </c>
      <c r="IR6" s="158"/>
      <c r="IS6" s="12">
        <f>SUM(IN6:IR6)</f>
        <v>5601.3454309344797</v>
      </c>
      <c r="IT6" s="158"/>
      <c r="IU6" s="158"/>
      <c r="IV6" s="158"/>
      <c r="IW6" s="158"/>
      <c r="IX6" s="158"/>
      <c r="IY6" s="12">
        <f>SUM(IT6:IX6)</f>
        <v>0</v>
      </c>
      <c r="IZ6" s="12">
        <v>4762.254087744519</v>
      </c>
      <c r="JA6" s="12">
        <v>44.286872648300005</v>
      </c>
      <c r="JB6" s="158">
        <v>4.81240918645</v>
      </c>
      <c r="JC6" s="14">
        <v>2.75</v>
      </c>
      <c r="JD6" s="14"/>
      <c r="JE6" s="12">
        <f>SUM(IZ6:JD6)</f>
        <v>4814.1033695792694</v>
      </c>
      <c r="JF6" s="55">
        <f>SUM(IN6,IT6,IZ6)</f>
        <v>7619.1252296239691</v>
      </c>
      <c r="JG6" s="55">
        <f t="shared" ref="JF6:JJ7" si="7">SUM(IO6,IU6,JA6)</f>
        <v>2520.5357980276303</v>
      </c>
      <c r="JH6" s="55">
        <f t="shared" si="7"/>
        <v>225.55235912654999</v>
      </c>
      <c r="JI6" s="55">
        <f t="shared" si="7"/>
        <v>50.235413735599998</v>
      </c>
      <c r="JJ6" s="55">
        <f t="shared" si="7"/>
        <v>0</v>
      </c>
      <c r="JK6" s="55">
        <f>SUM(JF6:JJ6)</f>
        <v>10415.44880051375</v>
      </c>
      <c r="JL6" s="12"/>
      <c r="JM6" s="55">
        <f t="shared" ref="JM6:JQ7" si="8">SUM(T6,BD6,CB6,DF6,FB6,HJ6,IH6,JF6)</f>
        <v>37124.123330674236</v>
      </c>
      <c r="JN6" s="55">
        <f t="shared" si="8"/>
        <v>39243.412809410969</v>
      </c>
      <c r="JO6" s="55">
        <f t="shared" si="8"/>
        <v>2444.4726116275488</v>
      </c>
      <c r="JP6" s="55">
        <f t="shared" si="8"/>
        <v>783.83504684977993</v>
      </c>
      <c r="JQ6" s="55">
        <f t="shared" si="8"/>
        <v>64.328160617400002</v>
      </c>
      <c r="JR6" s="55">
        <f>SUM(JM6:JQ6)</f>
        <v>79660.171959179919</v>
      </c>
    </row>
    <row r="7" spans="1:278" s="120" customFormat="1" ht="12" customHeight="1" x14ac:dyDescent="0.25">
      <c r="A7" s="154" t="s">
        <v>107</v>
      </c>
      <c r="B7" s="153">
        <f>B8-B6</f>
        <v>4424.411015248751</v>
      </c>
      <c r="C7" s="86">
        <f t="shared" ref="C7:F7" si="9">C8-C6</f>
        <v>2327.6817288174798</v>
      </c>
      <c r="D7" s="86">
        <f t="shared" si="9"/>
        <v>604.67950342761992</v>
      </c>
      <c r="E7" s="86">
        <f t="shared" si="9"/>
        <v>797.92106006538006</v>
      </c>
      <c r="F7" s="86">
        <f t="shared" si="9"/>
        <v>0</v>
      </c>
      <c r="G7" s="120">
        <f>SUM(B7:F7)</f>
        <v>8154.6933075592315</v>
      </c>
      <c r="H7" s="86">
        <f t="shared" ref="H7" si="10">H8-H6</f>
        <v>562.61186927905987</v>
      </c>
      <c r="I7" s="86">
        <f t="shared" ref="I7" si="11">I8-I6</f>
        <v>634.74595331456305</v>
      </c>
      <c r="J7" s="86">
        <f t="shared" ref="J7" si="12">J8-J6</f>
        <v>113.12537118444799</v>
      </c>
      <c r="K7" s="86">
        <f t="shared" ref="K7" si="13">K8-K6</f>
        <v>54.825992113780003</v>
      </c>
      <c r="L7" s="86">
        <f t="shared" ref="L7" si="14">L8-L6</f>
        <v>0</v>
      </c>
      <c r="M7" s="120">
        <f>SUM(H7:L7)</f>
        <v>1365.309185891851</v>
      </c>
      <c r="N7" s="86">
        <f t="shared" ref="N7" si="15">N8-N6</f>
        <v>0</v>
      </c>
      <c r="O7" s="86">
        <f t="shared" ref="O7" si="16">O8-O6</f>
        <v>0</v>
      </c>
      <c r="P7" s="86">
        <f t="shared" ref="P7" si="17">P8-P6</f>
        <v>4.7755766190999998</v>
      </c>
      <c r="Q7" s="86">
        <f t="shared" ref="Q7" si="18">Q8-Q6</f>
        <v>9</v>
      </c>
      <c r="R7" s="86">
        <f t="shared" ref="R7" si="19">R8-R6</f>
        <v>0</v>
      </c>
      <c r="S7" s="120">
        <f>SUM(N7:R7)</f>
        <v>13.775576619100001</v>
      </c>
      <c r="T7" s="155">
        <f t="shared" si="0"/>
        <v>4987.0228845278107</v>
      </c>
      <c r="U7" s="155">
        <f t="shared" si="0"/>
        <v>2962.4276821320427</v>
      </c>
      <c r="V7" s="155">
        <f t="shared" si="0"/>
        <v>722.5804512311679</v>
      </c>
      <c r="W7" s="155">
        <f t="shared" si="0"/>
        <v>861.74705217916005</v>
      </c>
      <c r="X7" s="155">
        <f t="shared" si="0"/>
        <v>0</v>
      </c>
      <c r="Y7" s="155">
        <f>SUM(T7:X7)</f>
        <v>9533.7780700701824</v>
      </c>
      <c r="Z7" s="86">
        <f t="shared" ref="Z7" si="20">Z8-Z6</f>
        <v>0</v>
      </c>
      <c r="AA7" s="86">
        <f t="shared" ref="AA7" si="21">AA8-AA6</f>
        <v>0</v>
      </c>
      <c r="AB7" s="86">
        <f t="shared" ref="AB7" si="22">AB8-AB6</f>
        <v>0</v>
      </c>
      <c r="AC7" s="86">
        <f t="shared" ref="AC7" si="23">AC8-AC6</f>
        <v>0</v>
      </c>
      <c r="AD7" s="86">
        <f t="shared" ref="AD7" si="24">AD8-AD6</f>
        <v>0</v>
      </c>
      <c r="AE7" s="120">
        <f>SUM(Z7:AD7)</f>
        <v>0</v>
      </c>
      <c r="AF7" s="86">
        <f t="shared" ref="AF7" si="25">AF8-AF6</f>
        <v>0</v>
      </c>
      <c r="AG7" s="86">
        <f t="shared" ref="AG7" si="26">AG8-AG6</f>
        <v>0</v>
      </c>
      <c r="AH7" s="86">
        <f t="shared" ref="AH7" si="27">AH8-AH6</f>
        <v>0</v>
      </c>
      <c r="AI7" s="86">
        <f t="shared" ref="AI7" si="28">AI8-AI6</f>
        <v>0.25</v>
      </c>
      <c r="AJ7" s="86">
        <f t="shared" ref="AJ7" si="29">AJ8-AJ6</f>
        <v>0</v>
      </c>
      <c r="AK7" s="120">
        <f>SUM(AF7:AJ7)</f>
        <v>0.25</v>
      </c>
      <c r="AL7" s="86">
        <f t="shared" ref="AL7" si="30">AL8-AL6</f>
        <v>2417.84746582966</v>
      </c>
      <c r="AM7" s="86">
        <f t="shared" ref="AM7" si="31">AM8-AM6</f>
        <v>376.74237365580404</v>
      </c>
      <c r="AN7" s="86">
        <f t="shared" ref="AN7" si="32">AN8-AN6</f>
        <v>0</v>
      </c>
      <c r="AO7" s="86">
        <f t="shared" ref="AO7" si="33">AO8-AO6</f>
        <v>7.5</v>
      </c>
      <c r="AP7" s="86">
        <f t="shared" ref="AP7" si="34">AP8-AP6</f>
        <v>0</v>
      </c>
      <c r="AQ7" s="120">
        <f>SUM(AL7:AP7)</f>
        <v>2802.0898394854639</v>
      </c>
      <c r="AR7" s="86">
        <f t="shared" ref="AR7" si="35">AR8-AR6</f>
        <v>0</v>
      </c>
      <c r="AS7" s="86">
        <f t="shared" ref="AS7" si="36">AS8-AS6</f>
        <v>0</v>
      </c>
      <c r="AT7" s="86">
        <f t="shared" ref="AT7" si="37">AT8-AT6</f>
        <v>0</v>
      </c>
      <c r="AU7" s="86">
        <f t="shared" ref="AU7" si="38">AU8-AU6</f>
        <v>0</v>
      </c>
      <c r="AV7" s="86">
        <f t="shared" ref="AV7" si="39">AV8-AV6</f>
        <v>0</v>
      </c>
      <c r="AW7" s="120">
        <f>SUM(AR7:AV7)</f>
        <v>0</v>
      </c>
      <c r="AX7" s="86">
        <f t="shared" ref="AX7" si="40">AX8-AX6</f>
        <v>0</v>
      </c>
      <c r="AY7" s="86">
        <f t="shared" ref="AY7" si="41">AY8-AY6</f>
        <v>0</v>
      </c>
      <c r="AZ7" s="86">
        <f t="shared" ref="AZ7" si="42">AZ8-AZ6</f>
        <v>0</v>
      </c>
      <c r="BA7" s="86">
        <f t="shared" ref="BA7" si="43">BA8-BA6</f>
        <v>0</v>
      </c>
      <c r="BB7" s="86">
        <f t="shared" ref="BB7" si="44">BB8-BB6</f>
        <v>0</v>
      </c>
      <c r="BC7" s="120">
        <f>SUM(AX7:BB7)</f>
        <v>0</v>
      </c>
      <c r="BD7" s="155">
        <f t="shared" si="1"/>
        <v>2417.84746582966</v>
      </c>
      <c r="BE7" s="155">
        <f t="shared" si="1"/>
        <v>376.74237365580404</v>
      </c>
      <c r="BF7" s="155">
        <f t="shared" si="1"/>
        <v>0</v>
      </c>
      <c r="BG7" s="155">
        <f t="shared" si="1"/>
        <v>7.75</v>
      </c>
      <c r="BH7" s="155">
        <f t="shared" si="1"/>
        <v>0</v>
      </c>
      <c r="BI7" s="155">
        <f>SUM(BD7:BH7)</f>
        <v>2802.3398394854639</v>
      </c>
      <c r="BJ7" s="86">
        <f t="shared" ref="BJ7" si="45">BJ8-BJ6</f>
        <v>149.8171864146</v>
      </c>
      <c r="BK7" s="86">
        <f t="shared" ref="BK7" si="46">BK8-BK6</f>
        <v>35.375736690609997</v>
      </c>
      <c r="BL7" s="86">
        <f t="shared" ref="BL7" si="47">BL8-BL6</f>
        <v>78.919177614400013</v>
      </c>
      <c r="BM7" s="86">
        <f t="shared" ref="BM7" si="48">BM8-BM6</f>
        <v>0.25</v>
      </c>
      <c r="BN7" s="86">
        <f t="shared" ref="BN7" si="49">BN8-BN6</f>
        <v>0</v>
      </c>
      <c r="BO7" s="120">
        <f>SUM(BJ7:BN7)</f>
        <v>264.36210071961</v>
      </c>
      <c r="BP7" s="86">
        <f t="shared" ref="BP7" si="50">BP8-BP6</f>
        <v>485.58912074096003</v>
      </c>
      <c r="BQ7" s="86">
        <f t="shared" ref="BQ7" si="51">BQ8-BQ6</f>
        <v>583.20158144499999</v>
      </c>
      <c r="BR7" s="86">
        <f t="shared" ref="BR7" si="52">BR8-BR6</f>
        <v>0</v>
      </c>
      <c r="BS7" s="86">
        <f t="shared" ref="BS7" si="53">BS8-BS6</f>
        <v>3.25</v>
      </c>
      <c r="BT7" s="86">
        <f t="shared" ref="BT7" si="54">BT8-BT6</f>
        <v>0</v>
      </c>
      <c r="BU7" s="120">
        <f>SUM(BP7:BT7)</f>
        <v>1072.0407021859601</v>
      </c>
      <c r="BV7" s="86">
        <f t="shared" ref="BV7" si="55">BV8-BV6</f>
        <v>4672.8303126578248</v>
      </c>
      <c r="BW7" s="86">
        <f t="shared" ref="BW7" si="56">BW8-BW6</f>
        <v>7154.4330526372032</v>
      </c>
      <c r="BX7" s="86">
        <f t="shared" ref="BX7" si="57">BX8-BX6</f>
        <v>87.703848421079982</v>
      </c>
      <c r="BY7" s="86">
        <f t="shared" ref="BY7" si="58">BY8-BY6</f>
        <v>110</v>
      </c>
      <c r="BZ7" s="86">
        <f t="shared" ref="BZ7" si="59">BZ8-BZ6</f>
        <v>2.22090482151</v>
      </c>
      <c r="CA7" s="120">
        <f>SUM(BV7:BZ7)</f>
        <v>12027.188118537619</v>
      </c>
      <c r="CB7" s="155">
        <f t="shared" si="2"/>
        <v>5308.236619813385</v>
      </c>
      <c r="CC7" s="155">
        <f t="shared" si="2"/>
        <v>7773.0103707728131</v>
      </c>
      <c r="CD7" s="155">
        <f t="shared" si="2"/>
        <v>166.62302603548</v>
      </c>
      <c r="CE7" s="155">
        <f t="shared" si="2"/>
        <v>113.5</v>
      </c>
      <c r="CF7" s="155">
        <f t="shared" si="2"/>
        <v>2.22090482151</v>
      </c>
      <c r="CG7" s="155">
        <f>SUM(CB7:CF7)</f>
        <v>13363.590921443189</v>
      </c>
      <c r="CH7" s="86">
        <f t="shared" ref="CH7" si="60">CH8-CH6</f>
        <v>654.69461082466978</v>
      </c>
      <c r="CI7" s="86">
        <f t="shared" ref="CI7" si="61">CI8-CI6</f>
        <v>236.43262513910003</v>
      </c>
      <c r="CJ7" s="86">
        <f t="shared" ref="CJ7" si="62">CJ8-CJ6</f>
        <v>16.479101695322999</v>
      </c>
      <c r="CK7" s="86">
        <f t="shared" ref="CK7" si="63">CK8-CK6</f>
        <v>13</v>
      </c>
      <c r="CL7" s="86">
        <f t="shared" ref="CL7" si="64">CL8-CL6</f>
        <v>0</v>
      </c>
      <c r="CM7" s="120">
        <f>SUM(CH7:CL7)</f>
        <v>920.6063376590929</v>
      </c>
      <c r="CN7" s="86">
        <f t="shared" ref="CN7" si="65">CN8-CN6</f>
        <v>2263.1879267669442</v>
      </c>
      <c r="CO7" s="86">
        <f t="shared" ref="CO7" si="66">CO8-CO6</f>
        <v>4913.3836723083241</v>
      </c>
      <c r="CP7" s="86">
        <f t="shared" ref="CP7" si="67">CP8-CP6</f>
        <v>1856.1191959676946</v>
      </c>
      <c r="CQ7" s="86">
        <f t="shared" ref="CQ7" si="68">CQ8-CQ6</f>
        <v>191.249210770329</v>
      </c>
      <c r="CR7" s="86">
        <f t="shared" ref="CR7" si="69">CR8-CR6</f>
        <v>28.391979714799994</v>
      </c>
      <c r="CS7" s="120">
        <f>SUM(CN7:CR7)</f>
        <v>9252.3319855280915</v>
      </c>
      <c r="CT7" s="86">
        <f t="shared" ref="CT7" si="70">CT8-CT6</f>
        <v>17804.992147930687</v>
      </c>
      <c r="CU7" s="86">
        <f t="shared" ref="CU7" si="71">CU8-CU6</f>
        <v>13671.112090265959</v>
      </c>
      <c r="CV7" s="86">
        <f t="shared" ref="CV7" si="72">CV8-CV6</f>
        <v>1105.7252148362711</v>
      </c>
      <c r="CW7" s="86">
        <f t="shared" ref="CW7" si="73">CW8-CW6</f>
        <v>204.692789872004</v>
      </c>
      <c r="CX7" s="86">
        <f t="shared" ref="CX7" si="74">CX8-CX6</f>
        <v>48.153897733550011</v>
      </c>
      <c r="CY7" s="120">
        <f>SUM(CT7:CX7)</f>
        <v>32834.676140638476</v>
      </c>
      <c r="CZ7" s="86">
        <f t="shared" ref="CZ7" si="75">CZ8-CZ6</f>
        <v>15060.127938660644</v>
      </c>
      <c r="DA7" s="86">
        <f t="shared" ref="DA7" si="76">DA8-DA6</f>
        <v>21844.953320801324</v>
      </c>
      <c r="DB7" s="86">
        <f t="shared" ref="DB7" si="77">DB8-DB6</f>
        <v>5659.3456341811598</v>
      </c>
      <c r="DC7" s="86">
        <f t="shared" ref="DC7" si="78">DC8-DC6</f>
        <v>1052.1696112409802</v>
      </c>
      <c r="DD7" s="86">
        <f t="shared" ref="DD7" si="79">DD8-DD6</f>
        <v>240.16653485056599</v>
      </c>
      <c r="DE7" s="120">
        <f>SUM(CZ7:DD7)</f>
        <v>43856.763039734666</v>
      </c>
      <c r="DF7" s="155">
        <f t="shared" si="3"/>
        <v>35783.002624182947</v>
      </c>
      <c r="DG7" s="155">
        <f t="shared" si="3"/>
        <v>40665.881708514702</v>
      </c>
      <c r="DH7" s="155">
        <f t="shared" si="3"/>
        <v>8637.6691466804477</v>
      </c>
      <c r="DI7" s="155">
        <f t="shared" si="3"/>
        <v>1461.1116118833133</v>
      </c>
      <c r="DJ7" s="155">
        <f t="shared" si="3"/>
        <v>316.71241229891598</v>
      </c>
      <c r="DK7" s="155">
        <f>SUM(DF7:DJ7)</f>
        <v>86864.377503560332</v>
      </c>
      <c r="DL7" s="86">
        <f t="shared" ref="DL7" si="80">DL8-DL6</f>
        <v>2624.4448390516563</v>
      </c>
      <c r="DM7" s="86">
        <f t="shared" ref="DM7" si="81">DM8-DM6</f>
        <v>2257.6148173051702</v>
      </c>
      <c r="DN7" s="86">
        <f t="shared" ref="DN7" si="82">DN8-DN6</f>
        <v>565.86406016315391</v>
      </c>
      <c r="DO7" s="86">
        <f t="shared" ref="DO7" si="83">DO8-DO6</f>
        <v>124.0635953637</v>
      </c>
      <c r="DP7" s="86">
        <f t="shared" ref="DP7" si="84">DP8-DP6</f>
        <v>3.6793548018700002</v>
      </c>
      <c r="DQ7" s="120">
        <f>SUM(DL7:DP7)</f>
        <v>5575.6666666855517</v>
      </c>
      <c r="DR7" s="86">
        <f t="shared" ref="DR7" si="85">DR8-DR6</f>
        <v>2562.8233442145429</v>
      </c>
      <c r="DS7" s="86">
        <f t="shared" ref="DS7" si="86">DS8-DS6</f>
        <v>5231.2864831063489</v>
      </c>
      <c r="DT7" s="86">
        <f t="shared" ref="DT7" si="87">DT8-DT6</f>
        <v>1313.9754331179047</v>
      </c>
      <c r="DU7" s="86">
        <f t="shared" ref="DU7" si="88">DU8-DU6</f>
        <v>120.85695022241001</v>
      </c>
      <c r="DV7" s="86">
        <f t="shared" ref="DV7" si="89">DV8-DV6</f>
        <v>0</v>
      </c>
      <c r="DW7" s="120">
        <f>SUM(DR7:DV7)</f>
        <v>9228.9422106612074</v>
      </c>
      <c r="DX7" s="86">
        <f t="shared" ref="DX7" si="90">DX8-DX6</f>
        <v>4103.522186244948</v>
      </c>
      <c r="DY7" s="86">
        <f t="shared" ref="DY7" si="91">DY8-DY6</f>
        <v>5179.9421471752557</v>
      </c>
      <c r="DZ7" s="86">
        <f t="shared" ref="DZ7" si="92">DZ8-DZ6</f>
        <v>2431.0537924345163</v>
      </c>
      <c r="EA7" s="86">
        <f t="shared" ref="EA7" si="93">EA8-EA6</f>
        <v>447.89049974949097</v>
      </c>
      <c r="EB7" s="86">
        <f t="shared" ref="EB7" si="94">EB8-EB6</f>
        <v>0</v>
      </c>
      <c r="EC7" s="120">
        <f>SUM(DX7:EB7)</f>
        <v>12162.40862560421</v>
      </c>
      <c r="ED7" s="86">
        <f t="shared" ref="ED7" si="95">ED8-ED6</f>
        <v>1884.4499582871333</v>
      </c>
      <c r="EE7" s="86">
        <f t="shared" ref="EE7" si="96">EE8-EE6</f>
        <v>2920.6361096193446</v>
      </c>
      <c r="EF7" s="86">
        <f t="shared" ref="EF7" si="97">EF8-EF6</f>
        <v>1780.8569653780371</v>
      </c>
      <c r="EG7" s="86">
        <f t="shared" ref="EG7" si="98">EG8-EG6</f>
        <v>424.96168283616998</v>
      </c>
      <c r="EH7" s="86">
        <f t="shared" ref="EH7" si="99">EH8-EH6</f>
        <v>0</v>
      </c>
      <c r="EI7" s="120">
        <f>SUM(ED7:EH7)</f>
        <v>7010.9047161206854</v>
      </c>
      <c r="EJ7" s="86">
        <f t="shared" ref="EJ7" si="100">EJ8-EJ6</f>
        <v>6331.3787509949461</v>
      </c>
      <c r="EK7" s="86">
        <f t="shared" ref="EK7" si="101">EK8-EK6</f>
        <v>5220.2977444353073</v>
      </c>
      <c r="EL7" s="86">
        <f t="shared" ref="EL7" si="102">EL8-EL6</f>
        <v>4177.8399909964792</v>
      </c>
      <c r="EM7" s="86">
        <f t="shared" ref="EM7" si="103">EM8-EM6</f>
        <v>1237.3587406901061</v>
      </c>
      <c r="EN7" s="86">
        <f t="shared" ref="EN7" si="104">EN8-EN6</f>
        <v>0</v>
      </c>
      <c r="EO7" s="120">
        <f>SUM(EJ7:EN7)</f>
        <v>16966.875227116838</v>
      </c>
      <c r="EP7" s="86">
        <f t="shared" ref="EP7" si="105">EP8-EP6</f>
        <v>2098.1042550127331</v>
      </c>
      <c r="EQ7" s="86">
        <f t="shared" ref="EQ7" si="106">EQ8-EQ6</f>
        <v>4013.5029896296528</v>
      </c>
      <c r="ER7" s="86">
        <f t="shared" ref="ER7" si="107">ER8-ER6</f>
        <v>2457.2347002463234</v>
      </c>
      <c r="ES7" s="86">
        <f t="shared" ref="ES7" si="108">ES8-ES6</f>
        <v>489.60870361206003</v>
      </c>
      <c r="ET7" s="86">
        <f t="shared" ref="ET7" si="109">ET8-ET6</f>
        <v>0</v>
      </c>
      <c r="EU7" s="120">
        <f>SUM(EP7:ET7)</f>
        <v>9058.4506485007696</v>
      </c>
      <c r="EV7" s="86">
        <f t="shared" ref="EV7" si="110">EV8-EV6</f>
        <v>33.414238528140004</v>
      </c>
      <c r="EW7" s="86">
        <f t="shared" ref="EW7" si="111">EW8-EW6</f>
        <v>77.308663742899995</v>
      </c>
      <c r="EX7" s="86">
        <f t="shared" ref="EX7" si="112">EX8-EX6</f>
        <v>0</v>
      </c>
      <c r="EY7" s="86">
        <f t="shared" ref="EY7" si="113">EY8-EY6</f>
        <v>55.113421038570003</v>
      </c>
      <c r="EZ7" s="86">
        <f t="shared" ref="EZ7" si="114">EZ8-EZ6</f>
        <v>0</v>
      </c>
      <c r="FA7" s="120">
        <f>SUM(EV7:EZ7)</f>
        <v>165.83632330961001</v>
      </c>
      <c r="FB7" s="155">
        <f t="shared" si="4"/>
        <v>19638.137572334101</v>
      </c>
      <c r="FC7" s="155">
        <f t="shared" si="4"/>
        <v>24900.588955013984</v>
      </c>
      <c r="FD7" s="155">
        <f t="shared" si="4"/>
        <v>12726.824942336414</v>
      </c>
      <c r="FE7" s="155">
        <f t="shared" si="4"/>
        <v>2899.8535935125064</v>
      </c>
      <c r="FF7" s="155">
        <f t="shared" si="4"/>
        <v>3.6793548018700002</v>
      </c>
      <c r="FG7" s="155">
        <f>SUM(FB7:FF7)</f>
        <v>60169.084417998878</v>
      </c>
      <c r="FH7" s="86">
        <f t="shared" ref="FH7" si="115">FH8-FH6</f>
        <v>11267.732699739297</v>
      </c>
      <c r="FI7" s="86">
        <f t="shared" ref="FI7" si="116">FI8-FI6</f>
        <v>85990.420102272517</v>
      </c>
      <c r="FJ7" s="86">
        <f t="shared" ref="FJ7" si="117">FJ8-FJ6</f>
        <v>12545.203797731061</v>
      </c>
      <c r="FK7" s="86">
        <f t="shared" ref="FK7" si="118">FK8-FK6</f>
        <v>8283.5875526625368</v>
      </c>
      <c r="FL7" s="86">
        <f t="shared" ref="FL7" si="119">FL8-FL6</f>
        <v>543.14155493744499</v>
      </c>
      <c r="FM7" s="120">
        <f>SUM(FH7:FL7)</f>
        <v>118630.08570734285</v>
      </c>
      <c r="FN7" s="86">
        <f t="shared" ref="FN7" si="120">FN8-FN6</f>
        <v>203.31247140480002</v>
      </c>
      <c r="FO7" s="86">
        <f t="shared" ref="FO7" si="121">FO8-FO6</f>
        <v>0</v>
      </c>
      <c r="FP7" s="86">
        <f t="shared" ref="FP7" si="122">FP8-FP6</f>
        <v>0</v>
      </c>
      <c r="FQ7" s="86">
        <f t="shared" ref="FQ7" si="123">FQ8-FQ6</f>
        <v>6.5</v>
      </c>
      <c r="FR7" s="86">
        <f t="shared" ref="FR7" si="124">FR8-FR6</f>
        <v>0</v>
      </c>
      <c r="FS7" s="120">
        <f>SUM(FN7:FR7)</f>
        <v>209.81247140480002</v>
      </c>
      <c r="FT7" s="86">
        <f t="shared" ref="FT7" si="125">FT8-FT6</f>
        <v>0</v>
      </c>
      <c r="FU7" s="86">
        <f t="shared" ref="FU7" si="126">FU8-FU6</f>
        <v>0</v>
      </c>
      <c r="FV7" s="86">
        <f t="shared" ref="FV7" si="127">FV8-FV6</f>
        <v>0</v>
      </c>
      <c r="FW7" s="86">
        <f t="shared" ref="FW7" si="128">FW8-FW6</f>
        <v>2.75</v>
      </c>
      <c r="FX7" s="86">
        <f t="shared" ref="FX7" si="129">FX8-FX6</f>
        <v>0</v>
      </c>
      <c r="FY7" s="120">
        <f>SUM(FT7:FX7)</f>
        <v>2.75</v>
      </c>
      <c r="FZ7" s="86">
        <f t="shared" ref="FZ7" si="130">FZ8-FZ6</f>
        <v>1204.6920604603401</v>
      </c>
      <c r="GA7" s="86">
        <f t="shared" ref="GA7" si="131">GA8-GA6</f>
        <v>2555.410695202077</v>
      </c>
      <c r="GB7" s="86">
        <f t="shared" ref="GB7" si="132">GB8-GB6</f>
        <v>120.9098900701</v>
      </c>
      <c r="GC7" s="86">
        <f t="shared" ref="GC7" si="133">GC8-GC6</f>
        <v>74.566151264699997</v>
      </c>
      <c r="GD7" s="86">
        <f t="shared" ref="GD7" si="134">GD8-GD6</f>
        <v>0</v>
      </c>
      <c r="GE7" s="120">
        <f>SUM(FZ7:GD7)</f>
        <v>3955.5787969972171</v>
      </c>
      <c r="GF7" s="86">
        <f t="shared" ref="GF7" si="135">GF8-GF6</f>
        <v>3967.4264556053436</v>
      </c>
      <c r="GG7" s="86">
        <f t="shared" ref="GG7" si="136">GG8-GG6</f>
        <v>10773.956274263879</v>
      </c>
      <c r="GH7" s="86">
        <f t="shared" ref="GH7" si="137">GH8-GH6</f>
        <v>1696.75</v>
      </c>
      <c r="GI7" s="86">
        <f t="shared" ref="GI7" si="138">GI8-GI6</f>
        <v>282.95</v>
      </c>
      <c r="GJ7" s="86">
        <f t="shared" ref="GJ7" si="139">GJ8-GJ6</f>
        <v>0</v>
      </c>
      <c r="GK7" s="120">
        <f>SUM(GF7:GJ7)</f>
        <v>16721.082729869224</v>
      </c>
      <c r="GL7" s="86">
        <f t="shared" ref="GL7" si="140">GL8-GL6</f>
        <v>22084.728255014976</v>
      </c>
      <c r="GM7" s="86">
        <f t="shared" ref="GM7" si="141">GM8-GM6</f>
        <v>9489.0212532121259</v>
      </c>
      <c r="GN7" s="86">
        <f t="shared" ref="GN7" si="142">GN8-GN6</f>
        <v>309.4840996634</v>
      </c>
      <c r="GO7" s="86">
        <f t="shared" ref="GO7" si="143">GO8-GO6</f>
        <v>235.77146567630001</v>
      </c>
      <c r="GP7" s="86">
        <f t="shared" ref="GP7" si="144">GP8-GP6</f>
        <v>0</v>
      </c>
      <c r="GQ7" s="120">
        <f>SUM(GL7:GP7)</f>
        <v>32119.005073566801</v>
      </c>
      <c r="GR7" s="86">
        <f t="shared" ref="GR7" si="145">GR8-GR6</f>
        <v>64160.311853317202</v>
      </c>
      <c r="GS7" s="86">
        <f t="shared" ref="GS7" si="146">GS8-GS6</f>
        <v>135803.67689147411</v>
      </c>
      <c r="GT7" s="86">
        <f t="shared" ref="GT7" si="147">GT8-GT6</f>
        <v>3658.6788712742236</v>
      </c>
      <c r="GU7" s="86">
        <f t="shared" ref="GU7" si="148">GU8-GU6</f>
        <v>2402.653507242635</v>
      </c>
      <c r="GV7" s="86">
        <f t="shared" ref="GV7" si="149">GV8-GV6</f>
        <v>0</v>
      </c>
      <c r="GW7" s="120">
        <f>SUM(GR7:GV7)</f>
        <v>206025.32112330818</v>
      </c>
      <c r="GX7" s="86">
        <f t="shared" ref="GX7" si="150">GX8-GX6</f>
        <v>0</v>
      </c>
      <c r="GY7" s="86">
        <f t="shared" ref="GY7" si="151">GY8-GY6</f>
        <v>0</v>
      </c>
      <c r="GZ7" s="86">
        <f t="shared" ref="GZ7" si="152">GZ8-GZ6</f>
        <v>0</v>
      </c>
      <c r="HA7" s="86">
        <f t="shared" ref="HA7" si="153">HA8-HA6</f>
        <v>0</v>
      </c>
      <c r="HB7" s="86">
        <f t="shared" ref="HB7" si="154">HB8-HB6</f>
        <v>0</v>
      </c>
      <c r="HC7" s="120">
        <f>SUM(GX7:HB7)</f>
        <v>0</v>
      </c>
      <c r="HD7" s="86">
        <f t="shared" ref="HD7" si="155">HD8-HD6</f>
        <v>0</v>
      </c>
      <c r="HE7" s="86">
        <f t="shared" ref="HE7" si="156">HE8-HE6</f>
        <v>0</v>
      </c>
      <c r="HF7" s="86">
        <f t="shared" ref="HF7" si="157">HF8-HF6</f>
        <v>0</v>
      </c>
      <c r="HG7" s="86">
        <f t="shared" ref="HG7" si="158">HG8-HG6</f>
        <v>0</v>
      </c>
      <c r="HH7" s="86">
        <f t="shared" ref="HH7" si="159">HH8-HH6</f>
        <v>0</v>
      </c>
      <c r="HI7" s="120">
        <f>SUM(HD7:HH7)</f>
        <v>0</v>
      </c>
      <c r="HJ7" s="155">
        <f>SUM(FH7,FN7,FT7,FZ7,GF7,GL7,GR7,GX7,HD7)</f>
        <v>102888.20379554195</v>
      </c>
      <c r="HK7" s="155">
        <f>SUM(FI7,FO7,FU7,GA7,GG7,GM7,GS7,GY7,HE7)</f>
        <v>244612.48521642471</v>
      </c>
      <c r="HL7" s="155">
        <f t="shared" si="5"/>
        <v>18331.026658738785</v>
      </c>
      <c r="HM7" s="155">
        <f t="shared" si="5"/>
        <v>11288.778676846172</v>
      </c>
      <c r="HN7" s="155">
        <f t="shared" si="5"/>
        <v>543.14155493744499</v>
      </c>
      <c r="HO7" s="155">
        <f>SUM(HJ7:HN7)</f>
        <v>377663.63590248913</v>
      </c>
      <c r="HP7" s="86">
        <f t="shared" ref="HP7" si="160">HP8-HP6</f>
        <v>458928.8838267689</v>
      </c>
      <c r="HQ7" s="86">
        <f t="shared" ref="HQ7" si="161">HQ8-HQ6</f>
        <v>382608.00895947457</v>
      </c>
      <c r="HR7" s="86">
        <f t="shared" ref="HR7" si="162">HR8-HR6</f>
        <v>533082.00587031594</v>
      </c>
      <c r="HS7" s="86">
        <f t="shared" ref="HS7" si="163">HS8-HS6</f>
        <v>27488.130354266235</v>
      </c>
      <c r="HT7" s="86">
        <f t="shared" ref="HT7" si="164">HT8-HT6</f>
        <v>634.67271100856999</v>
      </c>
      <c r="HU7" s="120">
        <f>SUM(HP7:HT7)</f>
        <v>1402741.701721834</v>
      </c>
      <c r="HV7" s="86">
        <f t="shared" ref="HV7" si="165">HV8-HV6</f>
        <v>10807.908711646511</v>
      </c>
      <c r="HW7" s="86">
        <f t="shared" ref="HW7" si="166">HW8-HW6</f>
        <v>31025.423009290625</v>
      </c>
      <c r="HX7" s="86">
        <f t="shared" ref="HX7" si="167">HX8-HX6</f>
        <v>25714.898359955689</v>
      </c>
      <c r="HY7" s="86">
        <f t="shared" ref="HY7" si="168">HY8-HY6</f>
        <v>3187.2279085715095</v>
      </c>
      <c r="HZ7" s="86">
        <f t="shared" ref="HZ7" si="169">HZ8-HZ6</f>
        <v>0</v>
      </c>
      <c r="IA7" s="120">
        <f>SUM(HV7:HZ7)</f>
        <v>70735.457989464339</v>
      </c>
      <c r="IB7" s="86">
        <f t="shared" ref="IB7" si="170">IB8-IB6</f>
        <v>235216.49788966228</v>
      </c>
      <c r="IC7" s="86">
        <f t="shared" ref="IC7" si="171">IC8-IC6</f>
        <v>304860.96186525311</v>
      </c>
      <c r="ID7" s="86">
        <f t="shared" ref="ID7" si="172">ID8-ID6</f>
        <v>184921.83786504393</v>
      </c>
      <c r="IE7" s="86">
        <f t="shared" ref="IE7" si="173">IE8-IE6</f>
        <v>4918.5678858567799</v>
      </c>
      <c r="IF7" s="86">
        <f t="shared" ref="IF7" si="174">IF8-IF6</f>
        <v>0</v>
      </c>
      <c r="IG7" s="120">
        <f>SUM(IB7:IF7)</f>
        <v>729917.86550581607</v>
      </c>
      <c r="IH7" s="155">
        <f t="shared" si="6"/>
        <v>704953.29042807769</v>
      </c>
      <c r="II7" s="155">
        <f t="shared" si="6"/>
        <v>718494.39383401838</v>
      </c>
      <c r="IJ7" s="155">
        <f t="shared" si="6"/>
        <v>743718.74209531548</v>
      </c>
      <c r="IK7" s="155">
        <f t="shared" si="6"/>
        <v>35593.926148694525</v>
      </c>
      <c r="IL7" s="155">
        <f t="shared" si="6"/>
        <v>634.67271100856999</v>
      </c>
      <c r="IM7" s="155">
        <f>SUM(IH7:IL7)</f>
        <v>2203395.0252171145</v>
      </c>
      <c r="IN7" s="86">
        <f t="shared" ref="IN7" si="175">IN8-IN6</f>
        <v>290208.56179357547</v>
      </c>
      <c r="IO7" s="86">
        <f t="shared" ref="IO7" si="176">IO8-IO6</f>
        <v>441335.57833326358</v>
      </c>
      <c r="IP7" s="86">
        <f t="shared" ref="IP7" si="177">IP8-IP6</f>
        <v>17736.457638214295</v>
      </c>
      <c r="IQ7" s="86">
        <f t="shared" ref="IQ7" si="178">IQ8-IQ6</f>
        <v>972.36581314924013</v>
      </c>
      <c r="IR7" s="86">
        <f t="shared" ref="IR7" si="179">IR8-IR6</f>
        <v>0</v>
      </c>
      <c r="IS7" s="120">
        <f>SUM(IN7:IR7)</f>
        <v>750252.96357820265</v>
      </c>
      <c r="IT7" s="86">
        <f t="shared" ref="IT7" si="180">IT8-IT6</f>
        <v>17566.146502999338</v>
      </c>
      <c r="IU7" s="86">
        <f t="shared" ref="IU7" si="181">IU8-IU6</f>
        <v>1961.6165792598681</v>
      </c>
      <c r="IV7" s="86">
        <f t="shared" ref="IV7" si="182">IV8-IV6</f>
        <v>536.29085046185196</v>
      </c>
      <c r="IW7" s="86">
        <f t="shared" ref="IW7" si="183">IW8-IW6</f>
        <v>293.25</v>
      </c>
      <c r="IX7" s="86">
        <f t="shared" ref="IX7" si="184">IX8-IX6</f>
        <v>0</v>
      </c>
      <c r="IY7" s="120">
        <f>SUM(IT7:IX7)</f>
        <v>20357.303932721061</v>
      </c>
      <c r="IZ7" s="86">
        <f t="shared" ref="IZ7" si="185">IZ8-IZ6</f>
        <v>345219.85698355903</v>
      </c>
      <c r="JA7" s="86">
        <f t="shared" ref="JA7" si="186">JA8-JA6</f>
        <v>465075.11933275248</v>
      </c>
      <c r="JB7" s="86">
        <f t="shared" ref="JB7" si="187">JB8-JB6</f>
        <v>168413.2705557115</v>
      </c>
      <c r="JC7" s="86">
        <f t="shared" ref="JC7" si="188">JC8-JC6</f>
        <v>41913.099319177396</v>
      </c>
      <c r="JD7" s="86">
        <f t="shared" ref="JD7" si="189">JD8-JD6</f>
        <v>223.00161693523</v>
      </c>
      <c r="JE7" s="120">
        <f>SUM(IZ7:JD7)</f>
        <v>1020844.3478081357</v>
      </c>
      <c r="JF7" s="155">
        <f t="shared" si="7"/>
        <v>652994.56528013386</v>
      </c>
      <c r="JG7" s="155">
        <f t="shared" si="7"/>
        <v>908372.31424527592</v>
      </c>
      <c r="JH7" s="155">
        <f t="shared" si="7"/>
        <v>186686.01904438765</v>
      </c>
      <c r="JI7" s="155">
        <f t="shared" si="7"/>
        <v>43178.715132326637</v>
      </c>
      <c r="JJ7" s="155">
        <f t="shared" si="7"/>
        <v>223.00161693523</v>
      </c>
      <c r="JK7" s="155">
        <f>SUM(JF7:JJ7)</f>
        <v>1791454.6153190592</v>
      </c>
      <c r="JM7" s="155">
        <f t="shared" si="8"/>
        <v>1528970.3066704413</v>
      </c>
      <c r="JN7" s="155">
        <f t="shared" si="8"/>
        <v>1948157.8443858083</v>
      </c>
      <c r="JO7" s="155">
        <f t="shared" si="8"/>
        <v>970989.48536472535</v>
      </c>
      <c r="JP7" s="155">
        <f t="shared" si="8"/>
        <v>95405.382215442311</v>
      </c>
      <c r="JQ7" s="155">
        <f t="shared" si="8"/>
        <v>1723.4285548035409</v>
      </c>
      <c r="JR7" s="155">
        <f>SUM(JM7:JQ7)</f>
        <v>4545246.4471912198</v>
      </c>
    </row>
    <row r="8" spans="1:278" s="73" customFormat="1" ht="12" customHeight="1" x14ac:dyDescent="0.25">
      <c r="A8" s="76" t="s">
        <v>155</v>
      </c>
      <c r="B8" s="86">
        <f>Master!B6</f>
        <v>4424.411015248751</v>
      </c>
      <c r="C8" s="86">
        <f>Master!C6</f>
        <v>2327.6817288174798</v>
      </c>
      <c r="D8" s="86">
        <f>Master!D6</f>
        <v>604.67950342761992</v>
      </c>
      <c r="E8" s="86">
        <f>Master!E6</f>
        <v>797.92106006538006</v>
      </c>
      <c r="F8" s="86">
        <f>Master!F6</f>
        <v>0</v>
      </c>
      <c r="G8" s="86">
        <f>Master!G6</f>
        <v>8154.6933075592315</v>
      </c>
      <c r="H8" s="86">
        <f>Master!H6</f>
        <v>562.61186927905987</v>
      </c>
      <c r="I8" s="86">
        <f>Master!I6</f>
        <v>634.74595331456305</v>
      </c>
      <c r="J8" s="86">
        <f>Master!J6</f>
        <v>113.12537118444799</v>
      </c>
      <c r="K8" s="86">
        <f>Master!K6</f>
        <v>54.825992113780003</v>
      </c>
      <c r="L8" s="86">
        <f>Master!L6</f>
        <v>0</v>
      </c>
      <c r="M8" s="86">
        <f>Master!M6</f>
        <v>1365.309185891851</v>
      </c>
      <c r="N8" s="86">
        <f>Master!N6</f>
        <v>0</v>
      </c>
      <c r="O8" s="86">
        <f>Master!O6</f>
        <v>0</v>
      </c>
      <c r="P8" s="86">
        <f>Master!P6</f>
        <v>4.7755766190999998</v>
      </c>
      <c r="Q8" s="86">
        <f>Master!Q6</f>
        <v>9</v>
      </c>
      <c r="R8" s="86">
        <f>Master!R6</f>
        <v>0</v>
      </c>
      <c r="S8" s="86">
        <f>Master!S6</f>
        <v>13.775576619100001</v>
      </c>
      <c r="T8" s="87">
        <f>Master!T6</f>
        <v>4987.0228845278107</v>
      </c>
      <c r="U8" s="87">
        <f>Master!U6</f>
        <v>2962.4276821320427</v>
      </c>
      <c r="V8" s="87">
        <f>Master!V6</f>
        <v>722.5804512311679</v>
      </c>
      <c r="W8" s="87">
        <f>Master!W6</f>
        <v>861.74705217916005</v>
      </c>
      <c r="X8" s="87">
        <f>Master!X6</f>
        <v>0</v>
      </c>
      <c r="Y8" s="87">
        <f>Master!Y6</f>
        <v>9533.7780700701824</v>
      </c>
      <c r="Z8" s="86">
        <f>Master!Z6</f>
        <v>0</v>
      </c>
      <c r="AA8" s="86">
        <f>Master!AA6</f>
        <v>0</v>
      </c>
      <c r="AB8" s="86">
        <f>Master!AB6</f>
        <v>0</v>
      </c>
      <c r="AC8" s="86">
        <f>Master!AC6</f>
        <v>0</v>
      </c>
      <c r="AD8" s="86">
        <f>Master!AD6</f>
        <v>0</v>
      </c>
      <c r="AE8" s="86">
        <f>Master!AE6</f>
        <v>0</v>
      </c>
      <c r="AF8" s="86">
        <f>Master!AF6</f>
        <v>0</v>
      </c>
      <c r="AG8" s="86">
        <f>Master!AG6</f>
        <v>0</v>
      </c>
      <c r="AH8" s="86">
        <f>Master!AH6</f>
        <v>0</v>
      </c>
      <c r="AI8" s="86">
        <f>Master!AI6</f>
        <v>0.25</v>
      </c>
      <c r="AJ8" s="86">
        <f>Master!AJ6</f>
        <v>0</v>
      </c>
      <c r="AK8" s="86">
        <f>Master!AK6</f>
        <v>0.25</v>
      </c>
      <c r="AL8" s="86">
        <f>Master!AL6</f>
        <v>2417.84746582966</v>
      </c>
      <c r="AM8" s="86">
        <f>Master!AM6</f>
        <v>376.74237365580404</v>
      </c>
      <c r="AN8" s="86">
        <f>Master!AN6</f>
        <v>0</v>
      </c>
      <c r="AO8" s="86">
        <f>Master!AO6</f>
        <v>7.5</v>
      </c>
      <c r="AP8" s="86">
        <f>Master!AP6</f>
        <v>0</v>
      </c>
      <c r="AQ8" s="86">
        <f>Master!AQ6</f>
        <v>2802.0898394854639</v>
      </c>
      <c r="AR8" s="86">
        <f>Master!AR6</f>
        <v>0</v>
      </c>
      <c r="AS8" s="86">
        <f>Master!AS6</f>
        <v>0</v>
      </c>
      <c r="AT8" s="86">
        <f>Master!AT6</f>
        <v>0</v>
      </c>
      <c r="AU8" s="86">
        <f>Master!AU6</f>
        <v>0</v>
      </c>
      <c r="AV8" s="86">
        <f>Master!AV6</f>
        <v>0</v>
      </c>
      <c r="AW8" s="86">
        <f>Master!AW6</f>
        <v>0</v>
      </c>
      <c r="AX8" s="86">
        <f>Master!AX6</f>
        <v>0</v>
      </c>
      <c r="AY8" s="86">
        <f>Master!AY6</f>
        <v>0</v>
      </c>
      <c r="AZ8" s="86">
        <f>Master!AZ6</f>
        <v>0</v>
      </c>
      <c r="BA8" s="86">
        <f>Master!BA6</f>
        <v>0</v>
      </c>
      <c r="BB8" s="86">
        <f>Master!BB6</f>
        <v>0</v>
      </c>
      <c r="BC8" s="86">
        <f>Master!BC6</f>
        <v>0</v>
      </c>
      <c r="BD8" s="87">
        <f>Master!BD6</f>
        <v>2417.84746582966</v>
      </c>
      <c r="BE8" s="87">
        <f>Master!BE6</f>
        <v>376.74237365580404</v>
      </c>
      <c r="BF8" s="87">
        <f>Master!BF6</f>
        <v>0</v>
      </c>
      <c r="BG8" s="87">
        <f>Master!BG6</f>
        <v>7.75</v>
      </c>
      <c r="BH8" s="87">
        <f>Master!BH6</f>
        <v>0</v>
      </c>
      <c r="BI8" s="87">
        <f>Master!BI6</f>
        <v>2802.3398394854639</v>
      </c>
      <c r="BJ8" s="86">
        <f>Master!BJ6</f>
        <v>187.06856359009001</v>
      </c>
      <c r="BK8" s="86">
        <f>Master!BK6</f>
        <v>39.722443240666998</v>
      </c>
      <c r="BL8" s="86">
        <f>Master!BL6</f>
        <v>78.919177614400013</v>
      </c>
      <c r="BM8" s="86">
        <f>Master!BM6</f>
        <v>1.25</v>
      </c>
      <c r="BN8" s="86">
        <f>Master!BN6</f>
        <v>0</v>
      </c>
      <c r="BO8" s="86">
        <f>Master!BO6</f>
        <v>306.96018444515698</v>
      </c>
      <c r="BP8" s="86">
        <f>Master!BP6</f>
        <v>485.58912074096003</v>
      </c>
      <c r="BQ8" s="86">
        <f>Master!BQ6</f>
        <v>583.20158144499999</v>
      </c>
      <c r="BR8" s="86">
        <f>Master!BR6</f>
        <v>0</v>
      </c>
      <c r="BS8" s="86">
        <f>Master!BS6</f>
        <v>3.25</v>
      </c>
      <c r="BT8" s="86">
        <f>Master!BT6</f>
        <v>0</v>
      </c>
      <c r="BU8" s="86">
        <f>Master!BU6</f>
        <v>1072.0407021859601</v>
      </c>
      <c r="BV8" s="86">
        <f>Master!BV6</f>
        <v>4875.8838837748317</v>
      </c>
      <c r="BW8" s="86">
        <f>Master!BW6</f>
        <v>7462.4470980501037</v>
      </c>
      <c r="BX8" s="86">
        <f>Master!BX6</f>
        <v>88.914202707899989</v>
      </c>
      <c r="BY8" s="86">
        <f>Master!BY6</f>
        <v>111.5</v>
      </c>
      <c r="BZ8" s="86">
        <f>Master!BZ6</f>
        <v>2.22090482151</v>
      </c>
      <c r="CA8" s="86">
        <f>Master!CA6</f>
        <v>12540.966089354346</v>
      </c>
      <c r="CB8" s="87">
        <f>Master!CB6</f>
        <v>5548.5415681058821</v>
      </c>
      <c r="CC8" s="87">
        <f>Master!CC6</f>
        <v>8085.3711227357708</v>
      </c>
      <c r="CD8" s="87">
        <f>Master!CD6</f>
        <v>167.8333803223</v>
      </c>
      <c r="CE8" s="87">
        <f>Master!CE6</f>
        <v>116</v>
      </c>
      <c r="CF8" s="87">
        <f>Master!CF6</f>
        <v>2.22090482151</v>
      </c>
      <c r="CG8" s="87">
        <f>Master!CG6</f>
        <v>13919.966975985462</v>
      </c>
      <c r="CH8" s="86">
        <f>Master!CH6</f>
        <v>657.5709435942498</v>
      </c>
      <c r="CI8" s="86">
        <f>Master!CI6</f>
        <v>292.33998223142703</v>
      </c>
      <c r="CJ8" s="86">
        <f>Master!CJ6</f>
        <v>16.479101695322999</v>
      </c>
      <c r="CK8" s="86">
        <f>Master!CK6</f>
        <v>19.067900303729999</v>
      </c>
      <c r="CL8" s="86">
        <f>Master!CL6</f>
        <v>0</v>
      </c>
      <c r="CM8" s="86">
        <f>Master!CN6</f>
        <v>985.45792782472984</v>
      </c>
      <c r="CN8" s="86">
        <f>Master!CO6</f>
        <v>2298.3205136685242</v>
      </c>
      <c r="CO8" s="86">
        <f>Master!CP6</f>
        <v>4947.5407927069236</v>
      </c>
      <c r="CP8" s="86">
        <f>Master!CQ6</f>
        <v>1893.7967913191947</v>
      </c>
      <c r="CQ8" s="86">
        <f>Master!CR6</f>
        <v>191.499210770329</v>
      </c>
      <c r="CR8" s="86">
        <f>Master!CS6</f>
        <v>28.391979714799994</v>
      </c>
      <c r="CS8" s="86">
        <f>Master!CU6</f>
        <v>9359.5492881797709</v>
      </c>
      <c r="CT8" s="86">
        <f>Master!CV6</f>
        <v>17804.992147930687</v>
      </c>
      <c r="CU8" s="86">
        <f>Master!CW6</f>
        <v>13704.837425452168</v>
      </c>
      <c r="CV8" s="86">
        <f>Master!CX6</f>
        <v>1105.7252148362711</v>
      </c>
      <c r="CW8" s="86">
        <f>Master!CY6</f>
        <v>205.192789872004</v>
      </c>
      <c r="CX8" s="86">
        <f>Master!CZ6</f>
        <v>48.153897733550011</v>
      </c>
      <c r="CY8" s="86">
        <f>Master!DB6</f>
        <v>32868.901475824685</v>
      </c>
      <c r="CZ8" s="86">
        <f>Master!DC6</f>
        <v>15222.686272873514</v>
      </c>
      <c r="DA8" s="86">
        <f>Master!DD6</f>
        <v>22774.812964502835</v>
      </c>
      <c r="DB8" s="86">
        <f>Master!DE6</f>
        <v>5659.3456341811598</v>
      </c>
      <c r="DC8" s="86">
        <f>Master!DF6</f>
        <v>1056.4196112409802</v>
      </c>
      <c r="DD8" s="86">
        <f>Master!DG6</f>
        <v>240.16653485056599</v>
      </c>
      <c r="DE8" s="86">
        <f>Master!DI6</f>
        <v>44953.431017649054</v>
      </c>
      <c r="DF8" s="87">
        <f>Master!DJ6</f>
        <v>35983.569878066977</v>
      </c>
      <c r="DG8" s="87">
        <f>Master!DK6</f>
        <v>41719.531164893357</v>
      </c>
      <c r="DH8" s="87">
        <f>Master!DL6</f>
        <v>8675.3467420319485</v>
      </c>
      <c r="DI8" s="87">
        <f>Master!DM6</f>
        <v>1472.1795121870432</v>
      </c>
      <c r="DJ8" s="87">
        <f>Master!DN6</f>
        <v>316.71241229891598</v>
      </c>
      <c r="DK8" s="87">
        <f>Master!DP6</f>
        <v>88167.339709478241</v>
      </c>
      <c r="DL8" s="86">
        <f>Master!DQ6</f>
        <v>2624.4448390516563</v>
      </c>
      <c r="DM8" s="86">
        <f>Master!DR6</f>
        <v>2257.6148173051702</v>
      </c>
      <c r="DN8" s="86">
        <f>Master!DS6</f>
        <v>565.86406016315391</v>
      </c>
      <c r="DO8" s="86">
        <f>Master!DT6</f>
        <v>124.0635953637</v>
      </c>
      <c r="DP8" s="86">
        <f>Master!DU6</f>
        <v>3.6793548018700002</v>
      </c>
      <c r="DQ8" s="86">
        <f>Master!DV6</f>
        <v>5575.6666666855517</v>
      </c>
      <c r="DR8" s="86">
        <f>Master!DW6</f>
        <v>2562.8233442145429</v>
      </c>
      <c r="DS8" s="86">
        <f>Master!DX6</f>
        <v>5231.2864831063489</v>
      </c>
      <c r="DT8" s="86">
        <f>Master!DY6</f>
        <v>1313.9754331179047</v>
      </c>
      <c r="DU8" s="86">
        <f>Master!DZ6</f>
        <v>120.85695022241001</v>
      </c>
      <c r="DV8" s="86">
        <f>Master!EA6</f>
        <v>0</v>
      </c>
      <c r="DW8" s="86">
        <f>Master!EB6</f>
        <v>9228.9422106612074</v>
      </c>
      <c r="DX8" s="86">
        <f>Master!EC6</f>
        <v>4103.522186244948</v>
      </c>
      <c r="DY8" s="86">
        <f>Master!ED6</f>
        <v>5179.9421471752557</v>
      </c>
      <c r="DZ8" s="86">
        <f>Master!EE6</f>
        <v>2431.0537924345163</v>
      </c>
      <c r="EA8" s="86">
        <f>Master!EF6</f>
        <v>447.89049974949097</v>
      </c>
      <c r="EB8" s="86">
        <f>Master!EG6</f>
        <v>0</v>
      </c>
      <c r="EC8" s="86">
        <f>Master!EH6</f>
        <v>12162.40862560421</v>
      </c>
      <c r="ED8" s="86">
        <f>Master!EI6</f>
        <v>1884.4499582871333</v>
      </c>
      <c r="EE8" s="86">
        <f>Master!EJ6</f>
        <v>2920.6361096193446</v>
      </c>
      <c r="EF8" s="86">
        <f>Master!EK6</f>
        <v>1780.8569653780371</v>
      </c>
      <c r="EG8" s="86">
        <f>Master!EL6</f>
        <v>424.96168283616998</v>
      </c>
      <c r="EH8" s="86">
        <f>Master!EM6</f>
        <v>0</v>
      </c>
      <c r="EI8" s="86">
        <f>Master!EN6</f>
        <v>7010.9047161206854</v>
      </c>
      <c r="EJ8" s="86">
        <f>Master!EO6</f>
        <v>6331.3787509949461</v>
      </c>
      <c r="EK8" s="86">
        <f>Master!EP6</f>
        <v>5220.2977444353073</v>
      </c>
      <c r="EL8" s="86">
        <f>Master!EQ6</f>
        <v>4177.8399909964792</v>
      </c>
      <c r="EM8" s="86">
        <f>Master!ER6</f>
        <v>1237.3587406901061</v>
      </c>
      <c r="EN8" s="86">
        <f>Master!ES6</f>
        <v>0</v>
      </c>
      <c r="EO8" s="86">
        <f>Master!ET6</f>
        <v>16966.875227116838</v>
      </c>
      <c r="EP8" s="86">
        <f>Master!EU6</f>
        <v>2098.1042550127331</v>
      </c>
      <c r="EQ8" s="86">
        <f>Master!EV6</f>
        <v>4013.5029896296528</v>
      </c>
      <c r="ER8" s="86">
        <f>Master!EW6</f>
        <v>2457.2347002463234</v>
      </c>
      <c r="ES8" s="86">
        <f>Master!EX6</f>
        <v>489.60870361206003</v>
      </c>
      <c r="ET8" s="86">
        <f>Master!EY6</f>
        <v>0</v>
      </c>
      <c r="EU8" s="86">
        <f>Master!EZ6</f>
        <v>9058.4506485007696</v>
      </c>
      <c r="EV8" s="86">
        <f>Master!FA6</f>
        <v>33.414238528140004</v>
      </c>
      <c r="EW8" s="86">
        <f>Master!FB6</f>
        <v>77.308663742899995</v>
      </c>
      <c r="EX8" s="86">
        <f>Master!FC6</f>
        <v>0</v>
      </c>
      <c r="EY8" s="86">
        <f>Master!FD6</f>
        <v>55.113421038570003</v>
      </c>
      <c r="EZ8" s="86">
        <f>Master!FE6</f>
        <v>0</v>
      </c>
      <c r="FA8" s="86">
        <f>Master!FF6</f>
        <v>165.83632330961001</v>
      </c>
      <c r="FB8" s="87">
        <f>Master!FG6</f>
        <v>19638.137572334101</v>
      </c>
      <c r="FC8" s="87">
        <f>Master!FH6</f>
        <v>24900.588955013984</v>
      </c>
      <c r="FD8" s="87">
        <f>Master!FI6</f>
        <v>12726.824942336414</v>
      </c>
      <c r="FE8" s="87">
        <f>Master!FJ6</f>
        <v>2899.8535935125064</v>
      </c>
      <c r="FF8" s="87">
        <f>Master!FK6</f>
        <v>3.6793548018700002</v>
      </c>
      <c r="FG8" s="87">
        <f>Master!FL6</f>
        <v>60169.084417998878</v>
      </c>
      <c r="FH8" s="86">
        <f>Master!FM6</f>
        <v>11882.889348521398</v>
      </c>
      <c r="FI8" s="86">
        <f>Master!FN6</f>
        <v>86489.928914628123</v>
      </c>
      <c r="FJ8" s="86">
        <f>Master!FO6</f>
        <v>12558.11576002004</v>
      </c>
      <c r="FK8" s="86">
        <f>Master!FP6</f>
        <v>8318.9060230132363</v>
      </c>
      <c r="FL8" s="86">
        <f>Master!FQ6</f>
        <v>543.14155493744499</v>
      </c>
      <c r="FM8" s="86">
        <f>Master!FR6</f>
        <v>119792.98160112023</v>
      </c>
      <c r="FN8" s="86">
        <f>Master!FS6</f>
        <v>203.31247140480002</v>
      </c>
      <c r="FO8" s="86">
        <f>Master!FT6</f>
        <v>0</v>
      </c>
      <c r="FP8" s="86">
        <f>Master!FU6</f>
        <v>0</v>
      </c>
      <c r="FQ8" s="86">
        <f>Master!FV6</f>
        <v>6.5</v>
      </c>
      <c r="FR8" s="86">
        <f>Master!FW6</f>
        <v>0</v>
      </c>
      <c r="FS8" s="86">
        <f>Master!FX6</f>
        <v>209.81247140480002</v>
      </c>
      <c r="FT8" s="86">
        <f>Master!FY6</f>
        <v>0</v>
      </c>
      <c r="FU8" s="86">
        <f>Master!FZ6</f>
        <v>0</v>
      </c>
      <c r="FV8" s="86">
        <f>Master!GA6</f>
        <v>0</v>
      </c>
      <c r="FW8" s="86">
        <f>Master!GB6</f>
        <v>2.75</v>
      </c>
      <c r="FX8" s="86">
        <f>Master!GC6</f>
        <v>0</v>
      </c>
      <c r="FY8" s="86">
        <f>Master!GD6</f>
        <v>2.75</v>
      </c>
      <c r="FZ8" s="86">
        <f>Master!GE6</f>
        <v>1204.6920604603401</v>
      </c>
      <c r="GA8" s="86">
        <f>Master!GF6</f>
        <v>2555.410695202077</v>
      </c>
      <c r="GB8" s="86">
        <f>Master!GG6</f>
        <v>120.9098900701</v>
      </c>
      <c r="GC8" s="86">
        <f>Master!GH6</f>
        <v>77.066151264699997</v>
      </c>
      <c r="GD8" s="86">
        <f>Master!GI6</f>
        <v>0</v>
      </c>
      <c r="GE8" s="86">
        <f>Master!GJ6</f>
        <v>3958.0787969972171</v>
      </c>
      <c r="GF8" s="86">
        <f>Master!GK6</f>
        <v>3967.4264556053436</v>
      </c>
      <c r="GG8" s="86">
        <f>Master!GL6</f>
        <v>10773.956274263879</v>
      </c>
      <c r="GH8" s="86">
        <f>Master!GM6</f>
        <v>1696.75</v>
      </c>
      <c r="GI8" s="86">
        <f>Master!GN6</f>
        <v>284.45</v>
      </c>
      <c r="GJ8" s="86">
        <f>Master!GO6</f>
        <v>0</v>
      </c>
      <c r="GK8" s="86">
        <f>Master!GP6</f>
        <v>16722.582729869224</v>
      </c>
      <c r="GL8" s="86">
        <f>Master!GQ6</f>
        <v>24480.106992733312</v>
      </c>
      <c r="GM8" s="86">
        <f>Master!GR6</f>
        <v>13137.281007680102</v>
      </c>
      <c r="GN8" s="86">
        <f>Master!GS6</f>
        <v>330.14429373230001</v>
      </c>
      <c r="GO8" s="86">
        <f>Master!GT6</f>
        <v>333.27146567630001</v>
      </c>
      <c r="GP8" s="86">
        <f>Master!GU6</f>
        <v>0</v>
      </c>
      <c r="GQ8" s="86">
        <f>Master!GV6</f>
        <v>38280.803759822011</v>
      </c>
      <c r="GR8" s="86">
        <f>Master!GW6</f>
        <v>68015.061322666224</v>
      </c>
      <c r="GS8" s="86">
        <f>Master!GX6</f>
        <v>139544.70355485409</v>
      </c>
      <c r="GT8" s="86">
        <f>Master!GY6</f>
        <v>3968.1538776592938</v>
      </c>
      <c r="GU8" s="86">
        <f>Master!GZ6</f>
        <v>2923.3667697023848</v>
      </c>
      <c r="GV8" s="86">
        <f>Master!HA6</f>
        <v>64.328160617400002</v>
      </c>
      <c r="GW8" s="86">
        <f>Master!HB6</f>
        <v>214515.61368549941</v>
      </c>
      <c r="GX8" s="86">
        <f>Master!HC6</f>
        <v>0</v>
      </c>
      <c r="GY8" s="86">
        <f>Master!HD6</f>
        <v>0</v>
      </c>
      <c r="GZ8" s="86">
        <f>Master!HE6</f>
        <v>0</v>
      </c>
      <c r="HA8" s="86">
        <f>Master!HF6</f>
        <v>0</v>
      </c>
      <c r="HB8" s="86">
        <f>Master!HG6</f>
        <v>0</v>
      </c>
      <c r="HC8" s="86">
        <f>Master!HH6</f>
        <v>0</v>
      </c>
      <c r="HD8" s="86">
        <f>Master!HI6</f>
        <v>0</v>
      </c>
      <c r="HE8" s="86">
        <f>Master!HJ6</f>
        <v>0</v>
      </c>
      <c r="HF8" s="86">
        <f>Master!HK6</f>
        <v>0</v>
      </c>
      <c r="HG8" s="86">
        <f>Master!HL6</f>
        <v>0</v>
      </c>
      <c r="HH8" s="86">
        <f>Master!HM6</f>
        <v>0</v>
      </c>
      <c r="HI8" s="86">
        <f>Master!HN6</f>
        <v>0</v>
      </c>
      <c r="HJ8" s="87">
        <f>Master!HO6</f>
        <v>109753.48865139141</v>
      </c>
      <c r="HK8" s="87">
        <f>Master!HP6</f>
        <v>252501.28044662828</v>
      </c>
      <c r="HL8" s="87">
        <f>Master!HQ6</f>
        <v>18674.073821481736</v>
      </c>
      <c r="HM8" s="87">
        <f>Master!HR6</f>
        <v>11946.31040965662</v>
      </c>
      <c r="HN8" s="87">
        <f>Master!HS6</f>
        <v>607.46971555484504</v>
      </c>
      <c r="HO8" s="87">
        <f>Master!HT6</f>
        <v>393482.62304471288</v>
      </c>
      <c r="HP8" s="86">
        <f>Master!HU6</f>
        <v>477940.56734988466</v>
      </c>
      <c r="HQ8" s="86">
        <f>Master!HV6</f>
        <v>407023.56255904696</v>
      </c>
      <c r="HR8" s="86">
        <f>Master!HW6</f>
        <v>534714.90285911516</v>
      </c>
      <c r="HS8" s="86">
        <f>Master!HX6</f>
        <v>27516.880354266235</v>
      </c>
      <c r="HT8" s="86">
        <f>Master!HY6</f>
        <v>634.67271100856999</v>
      </c>
      <c r="HU8" s="86">
        <f>Master!HZ6</f>
        <v>1447830.5858333216</v>
      </c>
      <c r="HV8" s="86">
        <f>Master!IA6</f>
        <v>10807.908711646511</v>
      </c>
      <c r="HW8" s="86">
        <f>Master!IB6</f>
        <v>31025.423009290625</v>
      </c>
      <c r="HX8" s="86">
        <f>Master!IC6</f>
        <v>25714.898359955689</v>
      </c>
      <c r="HY8" s="86">
        <f>Master!ID6</f>
        <v>3187.2279085715095</v>
      </c>
      <c r="HZ8" s="86">
        <f>Master!IE6</f>
        <v>0</v>
      </c>
      <c r="IA8" s="86">
        <f>Master!IF6</f>
        <v>70735.457989464339</v>
      </c>
      <c r="IB8" s="86">
        <f>Master!IG6</f>
        <v>238403.65540957078</v>
      </c>
      <c r="IC8" s="86">
        <f>Master!IH6</f>
        <v>307913.47983851895</v>
      </c>
      <c r="ID8" s="86">
        <f>Master!II6</f>
        <v>185125.92601636448</v>
      </c>
      <c r="IE8" s="86">
        <f>Master!IJ6</f>
        <v>4952.3178858567799</v>
      </c>
      <c r="IF8" s="86">
        <f>Master!IK6</f>
        <v>0</v>
      </c>
      <c r="IG8" s="86">
        <f>Master!IL6</f>
        <v>736395.37915031088</v>
      </c>
      <c r="IH8" s="87">
        <f>Master!IM6</f>
        <v>727152.13147110189</v>
      </c>
      <c r="II8" s="87">
        <f>Master!IN6</f>
        <v>745962.4654068565</v>
      </c>
      <c r="IJ8" s="87">
        <f>Master!IO6</f>
        <v>745555.72723543528</v>
      </c>
      <c r="IK8" s="87">
        <f>Master!IP6</f>
        <v>35656.426148694525</v>
      </c>
      <c r="IL8" s="87">
        <f>Master!IQ6</f>
        <v>634.67271100856999</v>
      </c>
      <c r="IM8" s="87">
        <f>Master!IR6</f>
        <v>2254961.4229730968</v>
      </c>
      <c r="IN8" s="86">
        <f>Master!IS6</f>
        <v>293065.43293545494</v>
      </c>
      <c r="IO8" s="86">
        <f>Master!IT6</f>
        <v>443811.82725864288</v>
      </c>
      <c r="IP8" s="86">
        <f>Master!IU6</f>
        <v>17957.197588154395</v>
      </c>
      <c r="IQ8" s="86">
        <f>Master!IV6</f>
        <v>1019.8512268848401</v>
      </c>
      <c r="IR8" s="86">
        <f>Master!IW6</f>
        <v>0</v>
      </c>
      <c r="IS8" s="86">
        <f>Master!IX6</f>
        <v>755854.3090091371</v>
      </c>
      <c r="IT8" s="86">
        <f>Master!IY6</f>
        <v>17566.146502999338</v>
      </c>
      <c r="IU8" s="86">
        <f>Master!IZ6</f>
        <v>1961.6165792598681</v>
      </c>
      <c r="IV8" s="86">
        <f>Master!JA6</f>
        <v>536.29085046185196</v>
      </c>
      <c r="IW8" s="86">
        <f>Master!JB6</f>
        <v>293.25</v>
      </c>
      <c r="IX8" s="86">
        <f>Master!JC6</f>
        <v>0</v>
      </c>
      <c r="IY8" s="86">
        <f>Master!JD6</f>
        <v>20357.303932721061</v>
      </c>
      <c r="IZ8" s="86">
        <f>Master!JE6</f>
        <v>349982.11107130355</v>
      </c>
      <c r="JA8" s="86">
        <f>Master!JF6</f>
        <v>465119.40620540077</v>
      </c>
      <c r="JB8" s="86">
        <f>Master!JG6</f>
        <v>168418.08296489794</v>
      </c>
      <c r="JC8" s="86">
        <f>Master!JH6</f>
        <v>41915.849319177396</v>
      </c>
      <c r="JD8" s="86">
        <f>Master!JI6</f>
        <v>223.00161693523</v>
      </c>
      <c r="JE8" s="86">
        <f>Master!JJ6</f>
        <v>1025658.451177715</v>
      </c>
      <c r="JF8" s="87">
        <f>Master!JK6</f>
        <v>660613.69050975784</v>
      </c>
      <c r="JG8" s="87">
        <f>Master!JL6</f>
        <v>910892.85004330357</v>
      </c>
      <c r="JH8" s="87">
        <f>Master!JM6</f>
        <v>186911.57140351419</v>
      </c>
      <c r="JI8" s="87">
        <f>Master!JN6</f>
        <v>43228.950546062239</v>
      </c>
      <c r="JJ8" s="87">
        <f>Master!JO6</f>
        <v>223.00161693523</v>
      </c>
      <c r="JK8" s="87">
        <f>Master!JP6</f>
        <v>1801870.064119573</v>
      </c>
      <c r="JL8" s="86"/>
      <c r="JM8" s="87">
        <f>Master!JR6</f>
        <v>1566094.4300011154</v>
      </c>
      <c r="JN8" s="87">
        <f>Master!JS6</f>
        <v>1987401.2571952192</v>
      </c>
      <c r="JO8" s="87">
        <f>Master!JT6</f>
        <v>973433.95797635312</v>
      </c>
      <c r="JP8" s="87">
        <f>Master!JU6</f>
        <v>96189.217262292092</v>
      </c>
      <c r="JQ8" s="87">
        <f>Master!JV6</f>
        <v>1787.756715420941</v>
      </c>
      <c r="JR8" s="87">
        <f>Master!JX6</f>
        <v>4624906.6191504011</v>
      </c>
    </row>
    <row r="13" spans="1:278" x14ac:dyDescent="0.25">
      <c r="BJ13" s="72"/>
      <c r="BK13" s="72"/>
      <c r="BL13" s="72"/>
      <c r="BM13" s="72"/>
      <c r="BN13" s="72"/>
    </row>
  </sheetData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Annual Report</vt:lpstr>
      <vt:lpstr>Master</vt:lpstr>
      <vt:lpstr>All reg</vt:lpstr>
      <vt:lpstr>Major BB by district</vt:lpstr>
      <vt:lpstr>IBM Young Pl by district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JoanMarie</cp:lastModifiedBy>
  <cp:lastPrinted>2012-02-02T14:30:34Z</cp:lastPrinted>
  <dcterms:created xsi:type="dcterms:W3CDTF">2001-02-06T01:06:32Z</dcterms:created>
  <dcterms:modified xsi:type="dcterms:W3CDTF">2012-04-21T21:26:43Z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-1327629517</vt:i4>
  </property>
  <property fmtid="{D5CDD505-2E9C-101B-9397-08002B2CF9AE}" pid="3" name="_EmailSubject">
    <vt:lpwstr>Data for crunching</vt:lpwstr>
  </property>
  <property fmtid="{D5CDD505-2E9C-101B-9397-08002B2CF9AE}" pid="4" name="_AuthorEmail">
    <vt:lpwstr>Tim.Ebata@gems8.gov.bc.ca</vt:lpwstr>
  </property>
  <property fmtid="{D5CDD505-2E9C-101B-9397-08002B2CF9AE}" pid="5" name="_AuthorEmailDisplayName">
    <vt:lpwstr>Ebata, Tim FOR:EX</vt:lpwstr>
  </property>
  <property fmtid="{D5CDD505-2E9C-101B-9397-08002B2CF9AE}" pid="6" name="_ReviewingToolsShownOnce">
    <vt:lpwstr/>
  </property>
</Properties>
</file>